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6930" activeTab="0"/>
  </bookViews>
  <sheets>
    <sheet name="Formular" sheetId="1" r:id="rId1"/>
    <sheet name="Text" sheetId="2" state="hidden" r:id="rId2"/>
    <sheet name="__Goal_Metadata" sheetId="3" state="veryHidden" r:id="rId3"/>
  </sheets>
  <definedNames>
    <definedName name="_KAW999929" hidden="1">'__Goal_Metadata'!$B$2</definedName>
    <definedName name="_KAW999934" hidden="1">'__Goal_Metadata'!$B$1</definedName>
    <definedName name="_xlnm.Print_Area" localSheetId="0">'Formular'!$A$1:$H$131</definedName>
  </definedNames>
  <calcPr fullCalcOnLoad="1"/>
</workbook>
</file>

<file path=xl/sharedStrings.xml><?xml version="1.0" encoding="utf-8"?>
<sst xmlns="http://schemas.openxmlformats.org/spreadsheetml/2006/main" count="1081" uniqueCount="1039">
  <si>
    <t>Auswahl</t>
  </si>
  <si>
    <t>Deutsch</t>
  </si>
  <si>
    <t>English</t>
  </si>
  <si>
    <t>Polish</t>
  </si>
  <si>
    <t>Sprachwahlliste</t>
  </si>
  <si>
    <t>Standard</t>
  </si>
  <si>
    <t>ANTRAGSFORMULAR</t>
  </si>
  <si>
    <t>APPLICATION FORM</t>
  </si>
  <si>
    <t>Бланк заявления</t>
  </si>
  <si>
    <t>FORMULARZ WNIOSKU</t>
  </si>
  <si>
    <t>ISCC</t>
  </si>
  <si>
    <t>zur Inspektion und Zertifizierung zum</t>
  </si>
  <si>
    <t>for inspection and certification for</t>
  </si>
  <si>
    <t>ISCC-EU</t>
  </si>
  <si>
    <t>REDcert-EU</t>
  </si>
  <si>
    <t>NAME und RECHTSFORM des antragstellenden Unternehmens</t>
  </si>
  <si>
    <t>NAME AND LEGAL FORM OF THE APPLYING COMPANY</t>
  </si>
  <si>
    <t>НАЗВАНИЕ и ПРАВОВАЯ ФОРМА предприятия, которое подает заявку</t>
  </si>
  <si>
    <t>NAZWA i FORMA PRAWNA przedsiębiorstwa składającego wniosek</t>
  </si>
  <si>
    <t>(Bitte den vollständigen Namen des Unternehmens eintragen)</t>
  </si>
  <si>
    <t>(Please enter the complete company name)</t>
  </si>
  <si>
    <t xml:space="preserve">(пожалуйста, внесите полное название предприятия) </t>
  </si>
  <si>
    <t>(należy wpisać pełną nazwę przedsiębiorstwa)</t>
  </si>
  <si>
    <t>ADRESSSE des Unternehmens</t>
  </si>
  <si>
    <t>COMPANY ADDRESS</t>
  </si>
  <si>
    <t xml:space="preserve">АДРЕС предприятия </t>
  </si>
  <si>
    <t>ADRES przedsiębiorstwa</t>
  </si>
  <si>
    <t>(Straße, Postleitzahl, Stadt, Land, Postfach)</t>
  </si>
  <si>
    <t>(Street, postcode, city, state, post office box)</t>
  </si>
  <si>
    <t xml:space="preserve">(улица, почтовый индекс, город, страна, почтовый ящик) </t>
  </si>
  <si>
    <t>(ulica, kod pocztowy, miasto, kraj, skrytka pocztowa)</t>
  </si>
  <si>
    <t>RECHTSVERTRETER des Unternehmens</t>
  </si>
  <si>
    <t>LEGAL REPRESENTATIVE OF THE COMPANY</t>
  </si>
  <si>
    <t xml:space="preserve">ПРАВОВОЙ ПРЕДСТАВИТЕЛЬ предприятия </t>
  </si>
  <si>
    <t xml:space="preserve">(Name und Funktion)
</t>
  </si>
  <si>
    <t>(Name and function)</t>
  </si>
  <si>
    <t>(personalia i funkcja)</t>
  </si>
  <si>
    <t>KONTAKTPERSON innerhalb des Unternehmens</t>
  </si>
  <si>
    <t>CONTACT PERSON IN THE COMPANY</t>
  </si>
  <si>
    <t>OSOBA DO KONTAKTÓW w przedsiębiorstwie</t>
  </si>
  <si>
    <t>(Bitte ausfüllen, wenn nicht mit dem Rechtsvertreter identisch)</t>
  </si>
  <si>
    <t>(Please specify where not identical with the legal representative)</t>
  </si>
  <si>
    <t xml:space="preserve">(пожалуйста, заполните, если не идентичный с правовым представителем)
</t>
  </si>
  <si>
    <t>(należy wypełnić, jeżeli jest to inna osoba aniżeli osoba przedstawiciela prawnego)</t>
  </si>
  <si>
    <t>Telefon / Fax</t>
  </si>
  <si>
    <t>Phone / Fax</t>
  </si>
  <si>
    <t xml:space="preserve">Телефон/факс </t>
  </si>
  <si>
    <t>Telefon / Faks</t>
  </si>
  <si>
    <t>E-mail  (und / oder Webseite)</t>
  </si>
  <si>
    <t>E-mail (and / or website)</t>
  </si>
  <si>
    <t xml:space="preserve">e-mail: </t>
  </si>
  <si>
    <t>e-mail (i/ lub strona internetowa)</t>
  </si>
  <si>
    <t>UmSt-Nr.:</t>
  </si>
  <si>
    <t>VAT-Nr.</t>
  </si>
  <si>
    <t>NIP / VAT-UE:</t>
  </si>
  <si>
    <t>Antragdetails</t>
  </si>
  <si>
    <t>details of application</t>
  </si>
  <si>
    <t>Детали заявления</t>
  </si>
  <si>
    <t>Szczegóły wniosku</t>
  </si>
  <si>
    <t>- Bitte Zutreffendes ankreuzen -</t>
  </si>
  <si>
    <t>- please tick where applicable -</t>
  </si>
  <si>
    <t>- Пожалуйста, нужное отметьте крестиком -</t>
  </si>
  <si>
    <t>- właściwe informacje należy zaznaczyć krzyżykiem-</t>
  </si>
  <si>
    <t>Der Antrag ist:</t>
  </si>
  <si>
    <t>Заявление является:</t>
  </si>
  <si>
    <t>Wniosek jest:</t>
  </si>
  <si>
    <t>pierwszym wnioskiem</t>
  </si>
  <si>
    <t>Der Antrag wird gestellt für die Zertifizierung nach:</t>
  </si>
  <si>
    <t>This application is regarding the certification according:</t>
  </si>
  <si>
    <t>Заявление подается на сертификацию согласно:</t>
  </si>
  <si>
    <t>Wniosek składa się celem certyfikacji wg:</t>
  </si>
  <si>
    <t>Der Antrag auf die Zertifizierung wird gestellt für:</t>
  </si>
  <si>
    <t>The application for certification is filed regarding:</t>
  </si>
  <si>
    <t>Заявление на сертификацию подается для:</t>
  </si>
  <si>
    <t>Wniosek o certyfikację  jest składany dla:</t>
  </si>
  <si>
    <t>Verfahrensoptimierung</t>
  </si>
  <si>
    <t>Procedure optimisation</t>
  </si>
  <si>
    <t>Optymalizacja procesu</t>
  </si>
  <si>
    <t>Вы хотели бы провести предварительный аудит</t>
  </si>
  <si>
    <t>Ort</t>
  </si>
  <si>
    <t>Location</t>
  </si>
  <si>
    <t>Funktion(en)</t>
  </si>
  <si>
    <t xml:space="preserve">Function(s) </t>
  </si>
  <si>
    <t>EU - Anerkanntes System</t>
  </si>
  <si>
    <t>www.ISCC-system.org</t>
  </si>
  <si>
    <t>Ersterfasser (Landwirtschaft)</t>
  </si>
  <si>
    <t>Lagerunternehmen flüssige Biomasse / Kraftstoffe</t>
  </si>
  <si>
    <t>Verarbeitungsunternehmen</t>
  </si>
  <si>
    <t>Händler</t>
  </si>
  <si>
    <t>Bereiche der oben genannten Tätigkeit werden durch rechtlich andere Betriebseinheiten ausgeführt</t>
  </si>
  <si>
    <t>Wareneingang</t>
  </si>
  <si>
    <t>Warenausgang</t>
  </si>
  <si>
    <t>Warenfluss</t>
  </si>
  <si>
    <t>Bitte Listen Sie die für die Nachhaltigkeitszertifizierung relevanten Wareneingänge (Rohstoffe) und Warenausgänge (Produkte) auf.</t>
  </si>
  <si>
    <t>ja, nach folgendem Standard:</t>
  </si>
  <si>
    <t>nein</t>
  </si>
  <si>
    <t>ja, folgende Standards:</t>
  </si>
  <si>
    <t>Anzahl Standorte:</t>
  </si>
  <si>
    <t>Anzahl der Vorlieferanten (Landwirtschaftsbetriebe)</t>
  </si>
  <si>
    <t>Anzahl der Vorlieferanten (Entstehensbetriebe für Abfall/Reste)</t>
  </si>
  <si>
    <t>Bereiche der oben genannten Tätigkeit werden durch betriebsfremde Unterauftragnehmer ausgeführt</t>
  </si>
  <si>
    <t>Bitte beschreiben Sie die Einbindung/Art/Funktion der Subunternehmer</t>
  </si>
  <si>
    <t>Falls zutreffen: bitte beschreiben Sie kurz die Reisezeit zwischen den Standorten</t>
  </si>
  <si>
    <t>Name der Betriebsstätte</t>
  </si>
  <si>
    <t>Bitte beschreiben Sie die Einbindung der anderen Betriebseinheiten (zB wenn Sie in eine Holding eingebunden sind und Personal oder Technik intern als Dienstleistung erfolgt)</t>
  </si>
  <si>
    <t>Der Unterzeichnende erklärt, das Antragsformular wahrheitsgemäß und vollständig ausgefüllt zu haben.</t>
  </si>
  <si>
    <t>Bitte senden Sie das ausgefüllte Antragsformular an:</t>
  </si>
  <si>
    <t>Datum, Unterschrift</t>
  </si>
  <si>
    <t>Name des Unternehmens</t>
  </si>
  <si>
    <t>EU - accepted scheme</t>
  </si>
  <si>
    <t>First Gathering Point (agriculture)</t>
  </si>
  <si>
    <t>First Gathering Point (waste/residues)</t>
  </si>
  <si>
    <t>number of locations:</t>
  </si>
  <si>
    <t>if applicable: please shortly describe the travel time between the locations</t>
  </si>
  <si>
    <t>number of pre-supplier (farms)</t>
  </si>
  <si>
    <t>number of pre-supplier (points of origin of waste/residues)</t>
  </si>
  <si>
    <t>Name of operational unit</t>
  </si>
  <si>
    <t>Please list the goods receiving (raw material) and goods issuing (products) that are relevant for sustainability certification.</t>
  </si>
  <si>
    <t>goods receipt</t>
  </si>
  <si>
    <t>goods issue</t>
  </si>
  <si>
    <t>Rechtsvertreter (Name des Unterschriftsberechtigten für das Unternehmen)</t>
  </si>
  <si>
    <t>yes, according the following standard:</t>
  </si>
  <si>
    <t>no</t>
  </si>
  <si>
    <t>yes, following standards:</t>
  </si>
  <si>
    <t>Name of company</t>
  </si>
  <si>
    <t>Please describe how the other legal entities are involved (e.g. if your company is part of a holding and technic or manpower is internally provided as service)</t>
  </si>
  <si>
    <t>Flow of goods</t>
  </si>
  <si>
    <t>The signee declares that he thruthfull and completely filled out the application form.</t>
  </si>
  <si>
    <t>Legal representative of the company</t>
  </si>
  <si>
    <t>Date, Signature</t>
  </si>
  <si>
    <t>The applying company has implemented further standards which document management, product hygiene, traceability or similar.</t>
  </si>
  <si>
    <t>Das Antrag stellende Unternehmen hat weitere Standards implementiert welche Management, Produkthygiene, Rückverfolgbarkeit oder Änliches dokumentieren.</t>
  </si>
  <si>
    <t>Please describe how the subcontractors are involved / type of business / function.</t>
  </si>
  <si>
    <t>Parts of the above mentioned activities are conducted by third parties.</t>
  </si>
  <si>
    <t>Parts of the above mentioned activities are done by different legal entities of same company.</t>
  </si>
  <si>
    <t>Alle Tätigkeiten werden direkt durch das Antrag stellende Unternehmen ausgeführt.</t>
  </si>
  <si>
    <t>All activities are directly executed by the applying company.</t>
  </si>
  <si>
    <t>Storage company (solid biomass)</t>
  </si>
  <si>
    <t>Storage company (liquid biomass / fuels)</t>
  </si>
  <si>
    <t>Processing company</t>
  </si>
  <si>
    <t>Trader</t>
  </si>
  <si>
    <t>Sie wünschen ein Voraudit.</t>
  </si>
  <si>
    <t>You would like to have a pre-assessment audit.</t>
  </si>
  <si>
    <t>This application is:</t>
  </si>
  <si>
    <t>Unternehmenseinrichtungen</t>
  </si>
  <si>
    <t>Company departments</t>
  </si>
  <si>
    <t>Unternehmensbeschreibung</t>
  </si>
  <si>
    <t>Description of the company</t>
  </si>
  <si>
    <t>Организация предприятия</t>
  </si>
  <si>
    <t>Placówki przedsiębiorstwa</t>
  </si>
  <si>
    <t>Mit diesem Formular können Sie ein unverbindliches Angebot  anfragen.</t>
  </si>
  <si>
    <t>With this form you can request a tentative offer.</t>
  </si>
  <si>
    <t>Описание предприятия</t>
  </si>
  <si>
    <t>Opis przedsiębiorstwa</t>
  </si>
  <si>
    <t>по инспекции и сертификации для</t>
  </si>
  <si>
    <t>С помощью этой формы вы можете запросить предварительное предложение на сертификацию.</t>
  </si>
  <si>
    <t xml:space="preserve">(имя и должность) </t>
  </si>
  <si>
    <t>КОНТАКТНОЕ ЛИЦО на предприятии</t>
  </si>
  <si>
    <t>Налоговый номер</t>
  </si>
  <si>
    <t>система принята (распространяется) в Европейском Союзе</t>
  </si>
  <si>
    <t>Оптимизация процедуры сертификации</t>
  </si>
  <si>
    <t>Первая точка сбора (сельское хозяйство)</t>
  </si>
  <si>
    <t>Компания переработчик (маслобойня, сушилка и.т.д.)</t>
  </si>
  <si>
    <t xml:space="preserve">Трейдер </t>
  </si>
  <si>
    <t>Все действия выполняются непосредственно компанией, подающей заявку на сертификацию.</t>
  </si>
  <si>
    <t>Часть указанных выше операций производится различными юридическими лицами входящих в группу одной компании.</t>
  </si>
  <si>
    <t>Пожалуйста, опишите, как другие юридические лица вовлечены в процесс (например, если ваша компания является частью холдинга и техника и/или рабочая сила предоставляется как услуга внутри компании)</t>
  </si>
  <si>
    <t>Часть указанной выше дейятельности осуществляется третьими компаниями.</t>
  </si>
  <si>
    <t>Пожалуйста, опишите участие субподрядчиков / тип бизнеса / функции.</t>
  </si>
  <si>
    <t>Пожалуйста, перечислите здесь подразделения компании (например, склад, адсминистрация, маслобойня и т. д.)</t>
  </si>
  <si>
    <t>Компания по складированию (жидкий биомассы / топлива)</t>
  </si>
  <si>
    <t>если применимо: пожалуйста, вкратце опишите время в пути между локациями</t>
  </si>
  <si>
    <t xml:space="preserve">количество локаций </t>
  </si>
  <si>
    <t>Название оперативного подразделения</t>
  </si>
  <si>
    <t>Местоположение</t>
  </si>
  <si>
    <t>Функция (-и)</t>
  </si>
  <si>
    <t>Товаропоток</t>
  </si>
  <si>
    <t>Пожалуйста, перечислите получаемый товар (сырье) и товар выдачи (продукцию), которые важны для сертификации устойчивости.</t>
  </si>
  <si>
    <t>поступление товара</t>
  </si>
  <si>
    <t>отпуск товара</t>
  </si>
  <si>
    <t>да, в соответствии со следующим стандартом:</t>
  </si>
  <si>
    <t>нет</t>
  </si>
  <si>
    <t>Компания, подающая заявление внердила следующие стандарты, которые относятся к качеству менеджмента, гигиены продуктов, отслеживаемости или аналогичных.</t>
  </si>
  <si>
    <t>да, следующие стандарты:</t>
  </si>
  <si>
    <t>Подписывающийся признает, что заявление было заполнено правдиво и полностью</t>
  </si>
  <si>
    <t>Название предприятия</t>
  </si>
  <si>
    <t xml:space="preserve">Правовой представитель предприятия </t>
  </si>
  <si>
    <t>Дата, Подпись</t>
  </si>
  <si>
    <t>Пожалуйста, отправьте заполненный бланк заявления на:</t>
  </si>
  <si>
    <t>Russian</t>
  </si>
  <si>
    <t>Количество первичных поставщиков (фермерских хозяйств)</t>
  </si>
  <si>
    <t>Количество первичных поставщиков (пунктов происхождения отходов / остатков)</t>
  </si>
  <si>
    <t>PRZEDSTAWICIEL PRAWNY przedsiębiorstwa</t>
  </si>
  <si>
    <t>EU-moduł europejski</t>
  </si>
  <si>
    <t>życzę sobie audyt wstępny</t>
  </si>
  <si>
    <t>Nabywca pierwotny (rolnictwo)</t>
  </si>
  <si>
    <t>Nabywca pierwotny (odpady/pozostałości)</t>
  </si>
  <si>
    <t>Przedsiębiorstwo magazynujące (biomasa stała)</t>
  </si>
  <si>
    <t>Przedsiębiorstwo magazynujące (biomasa płynna/biopaliwa)</t>
  </si>
  <si>
    <t>Jednostka przetwarzająca</t>
  </si>
  <si>
    <t>Handel</t>
  </si>
  <si>
    <t>Liczba lokalizacji</t>
  </si>
  <si>
    <t>Wszystkie działania sa wykonywanę przez aplikujące przedsiębiorstwo we własnym zakresie</t>
  </si>
  <si>
    <t>Część wymienionych działań jest wykonywana przez inne podmioty prawne należące do tej samej firmy</t>
  </si>
  <si>
    <t>Proszę opisać sposób zaangażowania innych podmiotów prawnych ( np. jeżeli część Państwa przedsiębiorstwa należy do holdingu,  techniczna oraz siła robocza są wykonywane jako usługi wewnętrzne)</t>
  </si>
  <si>
    <t>Część wymienionych działań jest wykonywana przez podwykonawców</t>
  </si>
  <si>
    <t>Proszę opisać w jaki sposób podwykonawcy uczestniczą w Państwa działalności/rodzaj prowadzonej przez podwykonawców działalności/funkcje.</t>
  </si>
  <si>
    <t>Proszę opisać oddziały przedsiębiorstwa (np.. Punkty skupu, adminictracja, tłocznia oleju itp.)</t>
  </si>
  <si>
    <t>Proszę określić czas podróży pomiędzy oddziałami przedsiębiorstwa (jeśli dotyczy)</t>
  </si>
  <si>
    <t>Przedsiębiorstwa prowadzące skup:</t>
  </si>
  <si>
    <t>liczba dostawców (gospodarstw rolnych)</t>
  </si>
  <si>
    <t>liczba dostawców (punkty wytwarzające odpady.pozostałości)</t>
  </si>
  <si>
    <t>Liczba jednostek operacyjnych</t>
  </si>
  <si>
    <t>Lokalizacja</t>
  </si>
  <si>
    <t>Funkcja (funkcje)</t>
  </si>
  <si>
    <t>Przepływ towarów</t>
  </si>
  <si>
    <t xml:space="preserve">Proszę wymienić towary zakupione (surowce) oraz sprzedawane (produkty) isttne dla celów zrównoważonej certyfikacji. </t>
  </si>
  <si>
    <t>towary nabyte</t>
  </si>
  <si>
    <t>towary sprzedane</t>
  </si>
  <si>
    <t>tak, według następujących standardów:</t>
  </si>
  <si>
    <t>nie</t>
  </si>
  <si>
    <t>tak, następujące standardy</t>
  </si>
  <si>
    <t>Ja, niżej podpisany, deklaruję wypełnienie tego formularza zgłoszeniowego zgodnie z prawdą.</t>
  </si>
  <si>
    <t>Nazwa przedsiębiorstwa</t>
  </si>
  <si>
    <t>Przedstawiciel prawny</t>
  </si>
  <si>
    <t>Data, podpis</t>
  </si>
  <si>
    <t xml:space="preserve">Dzięki niniejszemu formularzowi istnieje możliwość pozyskania niezobowiązującej oferty </t>
  </si>
  <si>
    <t>_KAW999934</t>
  </si>
  <si>
    <t>J</t>
  </si>
  <si>
    <t>_KAW999929</t>
  </si>
  <si>
    <t>60439f37-d936-4645-b07b-cf2e97aee55e</t>
  </si>
  <si>
    <t xml:space="preserve">dotyczący przeprowadzenia kontroli i certyfikacji </t>
  </si>
  <si>
    <t>Dutch</t>
  </si>
  <si>
    <t>AANMELDINGSFORMULIER</t>
  </si>
  <si>
    <t xml:space="preserve">Inspectie en certificering voor </t>
  </si>
  <si>
    <t xml:space="preserve">Door middel van dit formulier kunt u een geheel vrijblijvende offerte ontvangen </t>
  </si>
  <si>
    <t>BEDRIJFSNAAM</t>
  </si>
  <si>
    <t>(AUB Vermeld de gehele bedrijfsnaam)</t>
  </si>
  <si>
    <t xml:space="preserve">ADRES VAN HET BEDRIJF </t>
  </si>
  <si>
    <t>(Straat, postcode, stad, postbusnr.)</t>
  </si>
  <si>
    <t>JURIDISCH VERANTWOORDELIJKE BINNEN HET BEDRIJF</t>
  </si>
  <si>
    <t>(Naam en functietitel)</t>
  </si>
  <si>
    <t>CONTACTPERSOON IN HET BEDRIJF</t>
  </si>
  <si>
    <t>(In geval van verschillend met de juridisch verantwoordelijke)</t>
  </si>
  <si>
    <t>Telefoon / Fax nummer</t>
  </si>
  <si>
    <t>E-mail (en / of website)</t>
  </si>
  <si>
    <t>BTW-Nr.</t>
  </si>
  <si>
    <t>- selecteer de gewenste opties, meerdere opties zijn mogelijk -</t>
  </si>
  <si>
    <t>Deze aanmelding is:</t>
  </si>
  <si>
    <t>Deze aanmelding betreft:</t>
  </si>
  <si>
    <t>EU - erkend schema</t>
  </si>
  <si>
    <t>Optimalisatie van de procedures</t>
  </si>
  <si>
    <t>Ik wens graag een pre-audit</t>
  </si>
  <si>
    <t>Deze aanmelding voor certificering is voor het volgende van toepassing:</t>
  </si>
  <si>
    <t>Inzamelaar (Agrarische producten)</t>
  </si>
  <si>
    <t>Inzamelaar (Rest- en afvalstoffen)</t>
  </si>
  <si>
    <t>Opslag (Vloeibare biomassa / brandstoffen)</t>
  </si>
  <si>
    <t>Conversie</t>
  </si>
  <si>
    <t>Handelaar</t>
  </si>
  <si>
    <t>Aantal vestigingen:</t>
  </si>
  <si>
    <t>Beschrijving van het bedrijf</t>
  </si>
  <si>
    <t>Alle activiteiten worden door het inschrijvende bedrijf uitgevoerd</t>
  </si>
  <si>
    <t>Onderdelen van bovenstaande activiteiten worden door verschillende juridische entiteiten van hetzelfde bedrijf uitgevoerd</t>
  </si>
  <si>
    <t>Omschrijf hoe de verdeling is van de activiteiten tussen de verschillende entiteiten (bv. Uw bedrijf is onderdeel van een holding en mankracht wordt als interne service ingezet)</t>
  </si>
  <si>
    <t>Onderdelen van bovenstaande activiteiten worden door derden uitgevoerd</t>
  </si>
  <si>
    <t>Omschrijf op welke manier onderaannemers betrokken zijn (soort bedrijf, functie etc.)</t>
  </si>
  <si>
    <t>Bedrijfsvestigingen</t>
  </si>
  <si>
    <t>Indien van toepassing: beschrijf de reistijd tussen de verschillende locaties</t>
  </si>
  <si>
    <t>Aantal pre-leveranciers (boerderijen)</t>
  </si>
  <si>
    <t>Aantal pre-leveranciers (oorsprong rest- en afvalstoffen)</t>
  </si>
  <si>
    <t>Naam van de productiefaciliteit</t>
  </si>
  <si>
    <t>Locatie</t>
  </si>
  <si>
    <t>Functie(s)</t>
  </si>
  <si>
    <t>Goederenstroom</t>
  </si>
  <si>
    <t>Beschrijf de inkomende (grondstoffen) en uitgaande goederen (producten) die van toepassing zijn voor de duurzaamheidscertificering</t>
  </si>
  <si>
    <t>Goederenontvangst</t>
  </si>
  <si>
    <t>Goederenuitgifte</t>
  </si>
  <si>
    <t>Ja, naar het volgende schema:</t>
  </si>
  <si>
    <t>Nee</t>
  </si>
  <si>
    <t>Het inschrijvende bedrijf heeft al standaard geimplementeerd die het mangementsysteem, producthygiene, traceerbaarheid of iets dergelijks documenteert</t>
  </si>
  <si>
    <t>Ja, de volgende standaarden:</t>
  </si>
  <si>
    <t>De ondertekende verklaart dit formulier naar waarheid en volledigheid te hebben ingevuld.</t>
  </si>
  <si>
    <t>Bedrijfsnaam</t>
  </si>
  <si>
    <t>Juridisch vertegenwoordiger van het bedrijf</t>
  </si>
  <si>
    <t>Datum, handtekening</t>
  </si>
  <si>
    <t>Details van de aanmelding</t>
  </si>
  <si>
    <t>FORMULARIO DE SOLICITUD</t>
  </si>
  <si>
    <t>para la inspección y certificación</t>
  </si>
  <si>
    <t>Complete el formulario y le enviaremos una oferta de servicios de certificación personalizada.</t>
  </si>
  <si>
    <t>NOMBRE Y RAZON SOCIAL DE LA ORGANIZACIÓN SOLICITANTE</t>
  </si>
  <si>
    <t>(Por favor indique el nombre completo de la organización)</t>
  </si>
  <si>
    <t>DIRECCIÓN</t>
  </si>
  <si>
    <t>(Calle, Codigo postal, Ciudad, Provincia, Apartado de correos)</t>
  </si>
  <si>
    <t>REPRESENTANTE LEGAL DE LA ORGANIZACIÓN</t>
  </si>
  <si>
    <t>(Nombre y cargo)</t>
  </si>
  <si>
    <t>PERSONA DE CONTACTO EN LA ORGANIZACIÓN</t>
  </si>
  <si>
    <t>(Por favor, especifique siempre que no coincidan el representante legal y de la empresa)</t>
  </si>
  <si>
    <t>Tlfn / Fax</t>
  </si>
  <si>
    <t>E-mail (y/o website)</t>
  </si>
  <si>
    <t>CIF/NIF.</t>
  </si>
  <si>
    <t>detalles del formulario</t>
  </si>
  <si>
    <t>Este cuestionario es:</t>
  </si>
  <si>
    <t>solicitud inicial</t>
  </si>
  <si>
    <t>Esta solicitud es para la certificación de acuerdo a:</t>
  </si>
  <si>
    <t>EU - Programa aceptado</t>
  </si>
  <si>
    <t>Procedimiento de mejora</t>
  </si>
  <si>
    <t>la organización desea aoptar por la auditoria preliminar.</t>
  </si>
  <si>
    <t>Se ha compluminetado la solicitud como:</t>
  </si>
  <si>
    <t>Primer punto de colección (agricultura)</t>
  </si>
  <si>
    <t>Primer punto de colección (restos/residuos)</t>
  </si>
  <si>
    <t>Organización/unidad de almacenaje (biomass solida)</t>
  </si>
  <si>
    <t>Organización/unidad de almacenaje(biomasa liquida / fuels)</t>
  </si>
  <si>
    <t>Organización/unidad de procesamiento</t>
  </si>
  <si>
    <t>numero de sedes:</t>
  </si>
  <si>
    <t>Descripción de la organización</t>
  </si>
  <si>
    <t>Todas las actividades son directamente desarolladas por la organización solicitante.</t>
  </si>
  <si>
    <t>Partes de las actividades anteriormente mencionadas son realizadas por diferentes entidades legales pertenecientes a una misma organización.</t>
  </si>
  <si>
    <t>Por favor describa la función de las otras partes interesadas (Ejemplo. Si la organización forma parte de un holding y se facilita tecnica y mano de obra como servicio internamente)</t>
  </si>
  <si>
    <t>Partes de las actividades anteriormente mencionadas que son realizadas por terceras partes.</t>
  </si>
  <si>
    <t>Por favor las funciones de las subcontratas / tipo de negocio / función.</t>
  </si>
  <si>
    <t>Departamentos de la organización</t>
  </si>
  <si>
    <t>En caso que sea aplicable, por favor describa brevemente el tiempo de desplazamiento necesario entre las diferentes sedes</t>
  </si>
  <si>
    <t>Numero de agricultores por proveedor</t>
  </si>
  <si>
    <t>Numero de proveedores (puntos de origen de restos/residuos)</t>
  </si>
  <si>
    <t>Nombre de la unidad operativa</t>
  </si>
  <si>
    <t>Localización</t>
  </si>
  <si>
    <t xml:space="preserve">Funcion(s) </t>
  </si>
  <si>
    <t>Flujo de materiales</t>
  </si>
  <si>
    <t>Por favor facilite una lista de los materiales recibidos (materia prima) y emision de materriales (productos) que son de importancia para la certificación de la sostenibilidad.</t>
  </si>
  <si>
    <t>Materiales recibidos</t>
  </si>
  <si>
    <t>Materiales emitidos/producidos</t>
  </si>
  <si>
    <t>Si, en base al siguioente standard:</t>
  </si>
  <si>
    <t>La organización solicitante ha implementado mas estandares que documentan la gestión, higiene de producto, trazabilidad y asuntos similares.</t>
  </si>
  <si>
    <t>si, los siguientes estandares:</t>
  </si>
  <si>
    <t>El abajo firmante declara haber cumplimentado el cuestionario de solicitud verazmenteull and completely filled out the application form.</t>
  </si>
  <si>
    <t>Nombre de la organización</t>
  </si>
  <si>
    <t>Reprsentante legal de la organización</t>
  </si>
  <si>
    <t>fecha, firma</t>
  </si>
  <si>
    <t>Por favor envie el cuestionario de solicitud cumplimentado a:</t>
  </si>
  <si>
    <t>Espanol</t>
  </si>
  <si>
    <t>심사 및 인증 프로그램:</t>
  </si>
  <si>
    <t>한국의</t>
  </si>
  <si>
    <t>Italian</t>
  </si>
  <si>
    <t>MODULO DI RICHIESTA</t>
  </si>
  <si>
    <t>Con questo modulo può essere richiesto un preventivo.</t>
  </si>
  <si>
    <t>NOME E FORMA SOCIETARIA DELL'AZIENDA RICHIEDENTE</t>
  </si>
  <si>
    <t>(Per favore inserire il nome completo dell'azienda)</t>
  </si>
  <si>
    <t>INDIRIZZO DELL'AZIENDA</t>
  </si>
  <si>
    <t>(Via, codice postale, città, stato, casella postale)</t>
  </si>
  <si>
    <t xml:space="preserve"> RAPPRESENTANTE LEGALE DELL'AZIENDA</t>
  </si>
  <si>
    <t>(Nome e Funzione)</t>
  </si>
  <si>
    <t>PERSONA DI CONTATTO NELL'AZIENDA</t>
  </si>
  <si>
    <t>(Per favore specificare nel caso non sia lo stesso Rappresentante Legale)</t>
  </si>
  <si>
    <t>Telefono / Fax</t>
  </si>
  <si>
    <t>E-mail (e /o sito web)</t>
  </si>
  <si>
    <t>Partita IVA</t>
  </si>
  <si>
    <t>dettagli della richiesta</t>
  </si>
  <si>
    <t xml:space="preserve">- per favore segnare dove pertinente - </t>
  </si>
  <si>
    <t>Questa richiesta è una:</t>
  </si>
  <si>
    <t>Questa applicazione riguarda la certificazione in accordo a:</t>
  </si>
  <si>
    <t>Schema accettato EU</t>
  </si>
  <si>
    <t>Ottimizzazione delle procedure</t>
  </si>
  <si>
    <t>Interessato a riceverere un audit di pre-valutazione.</t>
  </si>
  <si>
    <t>La richiesta di certificazione è presentata per :</t>
  </si>
  <si>
    <t>Primo Punto di Raccolta dii stock (agricoltura)</t>
  </si>
  <si>
    <t>Azienda di stoccaggio (biomassa liquida/carburanti)</t>
  </si>
  <si>
    <t>Azienda di trasformazione</t>
  </si>
  <si>
    <t>numero di siti:</t>
  </si>
  <si>
    <t>Descrizione dell'azienda</t>
  </si>
  <si>
    <t>tutte le attività sono eseguite direttamente dall'azienda richiedente.</t>
  </si>
  <si>
    <t>Parti delle attività sopra menzionate sono eseguite da entità legali differenti della stessa azienda.</t>
  </si>
  <si>
    <t>Prego descrivere come le altri entità legali sono coinvolte (es.se la sua azienda è parte di un gruppo ed il personale tecnico e la forza lavoro sono forniti internamente dal gruppo come servizio)</t>
  </si>
  <si>
    <t>Parti delle attività sopra menzionate sono eseguite da aziende terze.</t>
  </si>
  <si>
    <t>Prego descrivere come i sub-contractors sono coinvolti / tipo di azienda / funzione.</t>
  </si>
  <si>
    <t>Reparti aziendali</t>
  </si>
  <si>
    <t>se applicabile: prego descrivere brevemente il tempo necessario di viaggio tra i diversi siti</t>
  </si>
  <si>
    <t>numero di pre-fornitori (aziende agricole)</t>
  </si>
  <si>
    <t>numero  di pre-fornitori (punti di origine dei rifiuti/residui)</t>
  </si>
  <si>
    <t>Denominazione dell'unità operativa</t>
  </si>
  <si>
    <t>Indirizzo</t>
  </si>
  <si>
    <t xml:space="preserve">Funzione(i) </t>
  </si>
  <si>
    <t>Flusso delle merci</t>
  </si>
  <si>
    <t>Prego fare una lista dei prodotti ricevuti (materia prima) e dei prodotti ceduti (prodotti) che sono rilevanti per la certificazione di sostenibilità.</t>
  </si>
  <si>
    <t>Materie prime</t>
  </si>
  <si>
    <t>Prodotti</t>
  </si>
  <si>
    <t>si, in accordo al seguente standard:</t>
  </si>
  <si>
    <t>L'azienda richiedente ha implementato altri standard che prevedono gestione documentale, igiene del prodotto, tracciabilità o similari.</t>
  </si>
  <si>
    <t>si, i seguenti standards:</t>
  </si>
  <si>
    <t>Il firmatario dichiara di aver compilato in tutte le sue parti ed in maniera veritiera il modulo per l'applicazione .</t>
  </si>
  <si>
    <t>Nome dell'azienda</t>
  </si>
  <si>
    <t>Rappresentante Legale dell'azienda</t>
  </si>
  <si>
    <t>Data, Firma</t>
  </si>
  <si>
    <t>per l'ispezione e la certificazione per</t>
  </si>
  <si>
    <t>French</t>
  </si>
  <si>
    <t>DOCUMENT D'IDENTIFICATION</t>
  </si>
  <si>
    <t>pour l'audit et la certification</t>
  </si>
  <si>
    <t>Ce document permet de demander une offre de certification.</t>
  </si>
  <si>
    <t>NOM et forme juridique de l'entreprise</t>
  </si>
  <si>
    <t>(Merci d'écrire le nom complet de l'entreprise)</t>
  </si>
  <si>
    <t>ADRESSE de l'entreprise</t>
  </si>
  <si>
    <t>(N°, rue, code postal, ville, boîte postale)</t>
  </si>
  <si>
    <t>(Nom et fonction)</t>
  </si>
  <si>
    <t>Personne désignée contact principal</t>
  </si>
  <si>
    <t>(Merci de préciser au cas où le contact serait différent du représentant légal)</t>
  </si>
  <si>
    <t>Téléphone/Fax</t>
  </si>
  <si>
    <t>E-mail (et site internet)</t>
  </si>
  <si>
    <t>N° TVA</t>
  </si>
  <si>
    <t>Détails de la demande</t>
  </si>
  <si>
    <t>merci de cocher</t>
  </si>
  <si>
    <t>Cette demande est :</t>
  </si>
  <si>
    <t>Demande initiale</t>
  </si>
  <si>
    <t>Demande supplémentaire / demande de mise à jour (si vous êtes déjà client Control Union)</t>
  </si>
  <si>
    <t>Cette demande de certification concerne :</t>
  </si>
  <si>
    <t>Procédure facultative</t>
  </si>
  <si>
    <t>Vous voulez un audit à blanc (diagnostic préliminaire)</t>
  </si>
  <si>
    <t>Votre demande de certification concerne :</t>
  </si>
  <si>
    <t>Collecte (agricole)</t>
  </si>
  <si>
    <t>Collecte (déchets/résidus)</t>
  </si>
  <si>
    <t>Stockage (biomasse ou carburant liquides)</t>
  </si>
  <si>
    <t>Transformation</t>
  </si>
  <si>
    <t>Trade (ou autre)</t>
  </si>
  <si>
    <t>nombre de sites</t>
  </si>
  <si>
    <t>Description de l'entreprise</t>
  </si>
  <si>
    <t>Toutes les activités sont réalisées par l'entreprise.</t>
  </si>
  <si>
    <t>Certaines activités sont partiellement ou en totalité réalisées par des entités légales différentes issues du même groupe.</t>
  </si>
  <si>
    <t>Merci de décrire comment ces autres entités légales sont impliquées (par exemple si une filiale du groupe gère les ressources humaines ou techniques pour le compte de l'entreprise à certifier)</t>
  </si>
  <si>
    <t>Certaines activités sont partiellement ou en totalité réalisées par des entreprises prestataires.</t>
  </si>
  <si>
    <t>Merci de décrire les activités sous-traitées</t>
  </si>
  <si>
    <t>Structure de l'entreprise</t>
  </si>
  <si>
    <t>Si applicable : merci de mentionner les temps de trajet entre les sites</t>
  </si>
  <si>
    <t>Pour les entreprises qui collectent :</t>
  </si>
  <si>
    <t>nombre de fournisseurs (agriculteurs)</t>
  </si>
  <si>
    <t>nombre de fournisseurs (points d'origine de déchets et résidus : restaurants, industries...)</t>
  </si>
  <si>
    <t>Nom du service/site</t>
  </si>
  <si>
    <t>Lieu</t>
  </si>
  <si>
    <t>Activité</t>
  </si>
  <si>
    <t>Produits</t>
  </si>
  <si>
    <t>produits entrants</t>
  </si>
  <si>
    <t>produits sortants</t>
  </si>
  <si>
    <t>Votre entreprise a déjà ou avait une certification pour un schéma volontaire accepté en Europe selon la directive 2009/28/CE</t>
  </si>
  <si>
    <t>oui, le schéma est :</t>
  </si>
  <si>
    <t>non</t>
  </si>
  <si>
    <t>Votre entreprise a mis en place un système qualité pour d'autres normes ou référentiels concernant l'hygiène, la traçabilité, l'environnement ou autre.</t>
  </si>
  <si>
    <t>oui, le référentiel est :</t>
  </si>
  <si>
    <t>Le signataire déclare que les informations mentionnées dans ce document sont vraies, exactes et complètes.</t>
  </si>
  <si>
    <t>Nom de l'entreprise</t>
  </si>
  <si>
    <t>Représentant légal de l'entreprise</t>
  </si>
  <si>
    <t>EU - 유럽 프로그램</t>
  </si>
  <si>
    <t>Romanian</t>
  </si>
  <si>
    <t>Formular cerere</t>
  </si>
  <si>
    <t>Cu acest formular puteți obține o offertă fără obligați</t>
  </si>
  <si>
    <t xml:space="preserve">NUMELE și STATUTUL JURIDIC firmei </t>
  </si>
  <si>
    <t>(Vă rugăm scrieți numele complet al firmei)</t>
  </si>
  <si>
    <t>Adresa firmei</t>
  </si>
  <si>
    <t>(Strada, Cod poștal, Oraș, Țara, Numărul cutiei la poșta)</t>
  </si>
  <si>
    <t>REPRESENTANTUL JURIDIC al firmei</t>
  </si>
  <si>
    <t>(Numele și Statutul persoanei)</t>
  </si>
  <si>
    <t>PERSOANA DE CONTACT la firma</t>
  </si>
  <si>
    <t>(Vă rugăm completați în caz că nu este la fel ca Representantul juridic)</t>
  </si>
  <si>
    <t>Număr de telefon și fax</t>
  </si>
  <si>
    <t>Adresa E-Mail (și/ sau pagina internet)</t>
  </si>
  <si>
    <t>DETALII CEREREI</t>
  </si>
  <si>
    <t>(Vă rugăm bifați ce convine)</t>
  </si>
  <si>
    <t>Aceasta cerere este:</t>
  </si>
  <si>
    <t>Cererea este submisă pentru certificare după</t>
  </si>
  <si>
    <t>EU - System recunoscut</t>
  </si>
  <si>
    <t>Optimarea proceselor</t>
  </si>
  <si>
    <t>Dumneavoastră doriți un audit înainte certificarei</t>
  </si>
  <si>
    <t>Cererea de certificare este pusă pentru:</t>
  </si>
  <si>
    <t>Primul punct de adunare (agricultură)</t>
  </si>
  <si>
    <t>Firmă de depozit pentru materie biologică lichidă / combustibil</t>
  </si>
  <si>
    <t>Firmă de prelucrare</t>
  </si>
  <si>
    <t>Comerciant</t>
  </si>
  <si>
    <t>Număr locații</t>
  </si>
  <si>
    <t>Descrierea firmei</t>
  </si>
  <si>
    <t>Toate activități sunt efectuate direct prin firma care pune cererea</t>
  </si>
  <si>
    <t>O parte ale activității menționate mai sus sunt efectuate prin alte unități acelei firmei</t>
  </si>
  <si>
    <t>Vă rugăm descrieți împlicarea altelor unități (de exemplu daca faceți parte dintr-o holding și se folosește personalul sau tehnica ca și o prestare de servicii)</t>
  </si>
  <si>
    <t xml:space="preserve">O parte ale activității menționate mai sus sunt efectuate prin alte firme </t>
  </si>
  <si>
    <t>Vă rugăm descrieți împlicarea altelor firme</t>
  </si>
  <si>
    <t>Divisiunii firmei</t>
  </si>
  <si>
    <t>Dacă este cazul: Vă rugăm să specificați timpul pentru calătoria între locații</t>
  </si>
  <si>
    <t>Numărul furnizori (agricultură)</t>
  </si>
  <si>
    <t>Numărul furnizori (firme de origine al gunoiului)</t>
  </si>
  <si>
    <t>Numele punctului de lucrare</t>
  </si>
  <si>
    <t>Locul</t>
  </si>
  <si>
    <t>Funcțiuni(i)</t>
  </si>
  <si>
    <t>Bilanț de marfă</t>
  </si>
  <si>
    <t>Vă rugăm să faceți o listă cu toate marfe primite (materii prime) și toate produse care se supuse certificarei de sustenabilitate</t>
  </si>
  <si>
    <t>Marfe primite</t>
  </si>
  <si>
    <t>Marfe trimise &amp; produsele</t>
  </si>
  <si>
    <t>da, după standardul următor:</t>
  </si>
  <si>
    <t>nu</t>
  </si>
  <si>
    <t xml:space="preserve">Firma care pune cererea a împlementat deja alte standarde care documentez managementul, Igiena de prosuse, transparența al fabricarei produselor sau alte.  </t>
  </si>
  <si>
    <t>da, după standardele următare:</t>
  </si>
  <si>
    <t>Numele firmei</t>
  </si>
  <si>
    <t>Numele Representantului juridic (Persoana care este autorizată să semneze pentru firma)</t>
  </si>
  <si>
    <t>Data, Semnătura</t>
  </si>
  <si>
    <t>Portuguese</t>
  </si>
  <si>
    <t>Formulário de Solicitação</t>
  </si>
  <si>
    <t>Com este formulário você pode requerer uma proposta.</t>
  </si>
  <si>
    <t>NOME E RAZÃO SOCIAL DA EMPRESA SOLICITANTE</t>
  </si>
  <si>
    <t>(Por favor informe o nome completo da empresa)</t>
  </si>
  <si>
    <t>ENDEREÇO DA EMPRESA</t>
  </si>
  <si>
    <t>(Rua, CEP, cidade, Estado, Caixa Postal)</t>
  </si>
  <si>
    <t>REPRESENTANTE LEGAL DA EMPRESA</t>
  </si>
  <si>
    <t>(Nome e função)</t>
  </si>
  <si>
    <t>PESSOA DE CONTATO NA EMPRESA</t>
  </si>
  <si>
    <t>(Por favor especifique quando não for idêntico ao representante legal)</t>
  </si>
  <si>
    <t>Telefone / Fax</t>
  </si>
  <si>
    <t>E-mail (e/ou website)</t>
  </si>
  <si>
    <t>CNPJ</t>
  </si>
  <si>
    <t>detalhes da solicitação</t>
  </si>
  <si>
    <t>por favor selecione onde aplicável:</t>
  </si>
  <si>
    <t>Esta solicitação é uma:</t>
  </si>
  <si>
    <t>Esta solicitação refere-se à certificação de acordo com:</t>
  </si>
  <si>
    <t>EU - Esquema aceito</t>
  </si>
  <si>
    <t>Otimização do procedimento</t>
  </si>
  <si>
    <t>Você gostaria de ter uma pré-auditoria.</t>
  </si>
  <si>
    <t>A solicitação de certificação está preenchida de acordo com:</t>
  </si>
  <si>
    <t>Primeiro Ponto de Recolhimento (agricultura)</t>
  </si>
  <si>
    <t>Primeiro Ponto de Recolhimento (restos/resíduos)</t>
  </si>
  <si>
    <t>Empresa de armazenagem (biomassa líquida / combustíveis)</t>
  </si>
  <si>
    <t>Empresa de processamento</t>
  </si>
  <si>
    <t>Número de locais</t>
  </si>
  <si>
    <t>Descrição da empresa</t>
  </si>
  <si>
    <t>Todas as atividades são executadas diretamente pela empresa solicitante.</t>
  </si>
  <si>
    <t>Partes das atividades acima mencionadas são feitas por diferentes entidades legais da mesma empresa.</t>
  </si>
  <si>
    <t>Por favor descreva como as outras entidades legais estão envolvidas (ex.: se sua empresa é parte de uma holding e a técnica ou mão de obra é provida internamente como serviço)</t>
  </si>
  <si>
    <t>Partes das atividades acima mencionadas são conduzidas por terceiros.</t>
  </si>
  <si>
    <t>Por favor descreva como os subcontratados estão envolvidos / tipo de negócio / função.</t>
  </si>
  <si>
    <t>Departamentos da empresa</t>
  </si>
  <si>
    <t>Por favor liste aqui os departamentos da empresa (ex.: ponto de coleta, administração, fábrica de óleo e etc.)</t>
  </si>
  <si>
    <t>Se aplicável: por favor descreva brevemente o tempo de viagem entre as locações.</t>
  </si>
  <si>
    <t>número de pré-fornecedores (fazendas)</t>
  </si>
  <si>
    <t>número de pré-fornecedores (restos/resíduos)</t>
  </si>
  <si>
    <t>Nome da unidade operacional</t>
  </si>
  <si>
    <t>Localização</t>
  </si>
  <si>
    <t>Função</t>
  </si>
  <si>
    <t>Fluxo de materiais</t>
  </si>
  <si>
    <t>Por favor liste os bens recebidos (matéria prima) e bens enviados (produtos) que são relevantes para a certificação de sustentabilidade.</t>
  </si>
  <si>
    <t>Matérias primas</t>
  </si>
  <si>
    <t>Produtos</t>
  </si>
  <si>
    <t>sim, de acordo com a seguinte norma:</t>
  </si>
  <si>
    <t>não</t>
  </si>
  <si>
    <t>A empresa solicitante implementou outras normas de gestão de documentos, higiene de produto, rastreabilidade ou similar.</t>
  </si>
  <si>
    <t>sim, as seguintes normas:</t>
  </si>
  <si>
    <t>O signatário declara que as informações são verdadeiras e que preencheu corretamente o formulário de solicitação.</t>
  </si>
  <si>
    <t>Nome da empresa</t>
  </si>
  <si>
    <t>Representante legal da empresa</t>
  </si>
  <si>
    <t>Data, Assinatura</t>
  </si>
  <si>
    <t>ISCC-PLUS</t>
  </si>
  <si>
    <t>freiwilliges System</t>
  </si>
  <si>
    <t>voluntary scheme</t>
  </si>
  <si>
    <t>ISCC-PLUS freiwillige add-ons</t>
  </si>
  <si>
    <t>ISCC-PLUS range of scope</t>
  </si>
  <si>
    <t>ISCC-PLUS voluntary add-ons</t>
  </si>
  <si>
    <t>ISCC-PLUS Anwendungsbereich</t>
  </si>
  <si>
    <t>die THG-Berechnungen beinhalten Daten dritter Unternehmen (zB Landwirte)</t>
  </si>
  <si>
    <t>the GHG calculation is basing on data of third parties (e.g. farms)</t>
  </si>
  <si>
    <t>Freitext</t>
  </si>
  <si>
    <t>free text</t>
  </si>
  <si>
    <t>Lage der Landwirtschaftbetriebe (Land, Region)</t>
  </si>
  <si>
    <t>location of farm sites (country, region)</t>
  </si>
  <si>
    <t>Nehmen alle landwirtschflichen Lieferanten an cross compliance Regelung teil?</t>
  </si>
  <si>
    <t>Do all agricultural supplier participate in cross compliance?</t>
  </si>
  <si>
    <t>Betriebsstruktur</t>
  </si>
  <si>
    <t>company structure</t>
  </si>
  <si>
    <t>Management</t>
  </si>
  <si>
    <t>management</t>
  </si>
  <si>
    <t>Sind genaue Lagedaten der Landwirtschaftbetriebe bekannt und/oder vorhanden?</t>
  </si>
  <si>
    <t>Are there exact data for location of farms known and/or available?</t>
  </si>
  <si>
    <t>the certification covers individual GreenHouse Gas calculation</t>
  </si>
  <si>
    <t>Schnittstellenübergreifend</t>
  </si>
  <si>
    <t>across several interfaces</t>
  </si>
  <si>
    <t>die THG-Berechnungen werden selbst entwickelt</t>
  </si>
  <si>
    <t>the GHG calculation is developed by your own</t>
  </si>
  <si>
    <t>Die THG-Berechnung nutzt EC-anerkannte Tools</t>
  </si>
  <si>
    <t>The GHG-calculation is basing on EC-recognized tools</t>
  </si>
  <si>
    <t>THG</t>
  </si>
  <si>
    <t>SSt</t>
  </si>
  <si>
    <t>tool</t>
  </si>
  <si>
    <t>Dritte</t>
  </si>
  <si>
    <t>&gt;1</t>
  </si>
  <si>
    <t>ja</t>
  </si>
  <si>
    <t>a</t>
  </si>
  <si>
    <t>b</t>
  </si>
  <si>
    <t>c</t>
  </si>
  <si>
    <t>d</t>
  </si>
  <si>
    <t>e</t>
  </si>
  <si>
    <t>f</t>
  </si>
  <si>
    <t>ace</t>
  </si>
  <si>
    <t>ade</t>
  </si>
  <si>
    <t>adf</t>
  </si>
  <si>
    <t>bce</t>
  </si>
  <si>
    <t>bde</t>
  </si>
  <si>
    <t>bdf</t>
  </si>
  <si>
    <t>for this (one) interface or</t>
  </si>
  <si>
    <t>für diese (eine) Schnittstelle oder</t>
  </si>
  <si>
    <t>добровольная схема</t>
  </si>
  <si>
    <t>ISCC-PLUS сфера действия</t>
  </si>
  <si>
    <t>ISCC-PLUS дополнения (добровольно)</t>
  </si>
  <si>
    <t>Сертификация охватывает проверку расчет выбросов парниковых газов</t>
  </si>
  <si>
    <t>для этого (одного) производственного объекта или</t>
  </si>
  <si>
    <t>для нескольких производственных объектов</t>
  </si>
  <si>
    <t>Расчет выбросов парниковых газов производится самостоятельно</t>
  </si>
  <si>
    <t>Расчет выбросов парниковых газов производится признанными инструментами/калькуляторами ЕС</t>
  </si>
  <si>
    <t>Расчет выбросов парниковых газов основывается на информации от третих сторон (например фермерские хозяйства)</t>
  </si>
  <si>
    <t>свободный текст</t>
  </si>
  <si>
    <t>структура компании</t>
  </si>
  <si>
    <t>расположение сельскохозяйственных объектов (страна, регион)</t>
  </si>
  <si>
    <t>Известно ли точное местоположения фермерских хозяйств?</t>
  </si>
  <si>
    <t>Все фермерские хозяйства участвуют в "перекрестном соответствии" ("cross compliance")</t>
  </si>
  <si>
    <t>управление</t>
  </si>
  <si>
    <t>para inspeção e certificação</t>
  </si>
  <si>
    <t>Esquema voluntário</t>
  </si>
  <si>
    <t>ISCC-PLUS faixa de escopo</t>
  </si>
  <si>
    <t>ISCC-PLUS add-nos</t>
  </si>
  <si>
    <t>a certificação cobre cálculo individual de emissão de Gás de Efeito Estufa (GHG)</t>
  </si>
  <si>
    <t>para esta (uma)interface ou</t>
  </si>
  <si>
    <t>em várias interfaces</t>
  </si>
  <si>
    <t>o cálculo GHG é desenvolvido por conta própria</t>
  </si>
  <si>
    <t>o cálculo GHG é baseado em ferramentas reconhecidas pela EC.</t>
  </si>
  <si>
    <t>o cálculo GHG é baseado em dados de terceiros (ex: fazendas)</t>
  </si>
  <si>
    <t>texto livre</t>
  </si>
  <si>
    <t>Estrutura da empresa</t>
  </si>
  <si>
    <t>localização das fazendas (país, região)</t>
  </si>
  <si>
    <t>Existem dados exatos para a localização das fazendas conhecidos e/ou disponíveis?</t>
  </si>
  <si>
    <t>Todos os fornecedores agrícolas participam da totalidade?</t>
  </si>
  <si>
    <t>Gestão</t>
  </si>
  <si>
    <t>system dobrowolny</t>
  </si>
  <si>
    <t>zakres systemu ISCC-PLUS</t>
  </si>
  <si>
    <t>dobrowolne dodatki (add-ons)/rozszerzenie ISCC-PLUS</t>
  </si>
  <si>
    <t>Specyfikacja procesu:</t>
  </si>
  <si>
    <t>certyfikacja obejmuje indywidualne obliczenia gazów cieplarnianych</t>
  </si>
  <si>
    <t>dla tej (jednej) jednostki łącznikowej lub</t>
  </si>
  <si>
    <t>dla kilku jednostek łącznikowych</t>
  </si>
  <si>
    <t>dla następujących produktów/towarów</t>
  </si>
  <si>
    <t>obliczanie emisji gazów cieplarnianych opracowane samodzielnie</t>
  </si>
  <si>
    <t>obliczanie emisji gazów cieplarnianych opiera się na narzędziach uznanych przez UE</t>
  </si>
  <si>
    <t>obliczanie emisji gazów cieplarnianych opiera się na danych strony trzeciej (n.p. gospodarstw rolnych)</t>
  </si>
  <si>
    <t>dowolny tekst</t>
  </si>
  <si>
    <t>struktura organizacyjna firmy</t>
  </si>
  <si>
    <t>lokalizacja gospodarstw rolnych (kraj, region)</t>
  </si>
  <si>
    <t>Czy są znane i/lub dostępne dokładne dane opisujące lokalizację gospodarstw rolnych?</t>
  </si>
  <si>
    <t>Czy wszyscy dostawcy rolni uczestniczą w programach wzajemnej zgodności (cross-compliance)?</t>
  </si>
  <si>
    <t xml:space="preserve">Aplikujące przedsiębiorstwo wdrożyło dodatkowe standardy, które dokumentują system zarządzania, higienę produkcji, identyfikowalność lub podobne. </t>
  </si>
  <si>
    <t>자발적 프로그램</t>
  </si>
  <si>
    <t>ISCC-PLUS 범위</t>
  </si>
  <si>
    <t>업체에 의해 개발된 온실가스 계산</t>
  </si>
  <si>
    <t>기타 (그밖의 신청)</t>
  </si>
  <si>
    <t>업체 구조</t>
  </si>
  <si>
    <t>관리</t>
  </si>
  <si>
    <t>schéma volontaire</t>
  </si>
  <si>
    <t>Périmètre ISCC Plus</t>
  </si>
  <si>
    <t>Options ISCC Plus</t>
  </si>
  <si>
    <t>Spécificités du process:</t>
  </si>
  <si>
    <t>La certification couvre le calcul individuel de Gaz Effet de Serre</t>
  </si>
  <si>
    <t>pour ce site ou</t>
  </si>
  <si>
    <t>ces sites</t>
  </si>
  <si>
    <t>le calcul GES est développé en interne</t>
  </si>
  <si>
    <t>Le calcul GES est basé sur les outils reconnus par la Commission Européenne</t>
  </si>
  <si>
    <t>Le calcul GES est basée sur des données de tierce parties (ex : exploitations agricoles)</t>
  </si>
  <si>
    <t>structure de l’entreprise</t>
  </si>
  <si>
    <t>situation des exploitations agricoles (pays, region)</t>
  </si>
  <si>
    <t>Les données géographiques exactes des exploitations agricoles sont-elles connues et/ou disponibles ?</t>
  </si>
  <si>
    <t>Tous les agriculteurs livreurs sont-ils engagés dans l’éco-conditionnalité de la PAC ?</t>
  </si>
  <si>
    <t>schema volontario</t>
  </si>
  <si>
    <t>Obiettivi ISCC-Plus</t>
  </si>
  <si>
    <t>aggiunte volontarie dell' ISCC-Plus</t>
  </si>
  <si>
    <t>Specifiche di processo:</t>
  </si>
  <si>
    <t>la certificazione include il calcolo di emissioni di Green House Gas</t>
  </si>
  <si>
    <t>per questa (una) unità</t>
  </si>
  <si>
    <t>per diverse unità</t>
  </si>
  <si>
    <t>il calcolo dei GHG è elaborato dal richiedente la certificazione</t>
  </si>
  <si>
    <t>il calcolo dei GHG è basato su strumenti di calcolo riconosciuti dalla Commissione Europea</t>
  </si>
  <si>
    <t>il calcolo dei GHG è basato su dati di terzi (es. aziende agricole)</t>
  </si>
  <si>
    <t>testo libero</t>
  </si>
  <si>
    <t>struttura dell'azienda</t>
  </si>
  <si>
    <t>ubicazione delle aziende agricole (paese, regione)</t>
  </si>
  <si>
    <t>Esistono e/o sono disponibili dati per l'identificazione dell'ubicazione delle aziende agricole?</t>
  </si>
  <si>
    <t>Sono tutte le aziende agricole fornitrici cross compliant?</t>
  </si>
  <si>
    <t>Vrijwillig schema</t>
  </si>
  <si>
    <t>Bereik van de scope</t>
  </si>
  <si>
    <t>Vrijwillige toevoegingen</t>
  </si>
  <si>
    <t>Processpecificaties</t>
  </si>
  <si>
    <t>Voor deze (een) interface of voor meerdere interfaces</t>
  </si>
  <si>
    <t>De GHG calculatie is door uwzelf ontwikkeld</t>
  </si>
  <si>
    <t>De certificering is inclusief individuale greenhouse gas calculatie</t>
  </si>
  <si>
    <t>De GHG calculatie is gebaseerd op data van derde partijen (bijv. Farms)</t>
  </si>
  <si>
    <t>aanvullende tekst</t>
  </si>
  <si>
    <t>bedrijfsstructuur</t>
  </si>
  <si>
    <t>locaties van boerderijen (land, provincie/regio)</t>
  </si>
  <si>
    <t>Zijn de adresgegevens van de boerderijen bekend en/of beschikbaar?</t>
  </si>
  <si>
    <t>Zijn alle agrarische leveranciers deelnemers in de cross-compliance?</t>
  </si>
  <si>
    <t>Management/Directie</t>
  </si>
  <si>
    <t>enkel voor deze interface, of</t>
  </si>
  <si>
    <r>
      <t xml:space="preserve">ISCC-PLUS 자발적 추가 </t>
    </r>
    <r>
      <rPr>
        <sz val="8"/>
        <rFont val="맑은 고딕"/>
        <family val="3"/>
      </rPr>
      <t>옵션</t>
    </r>
  </si>
  <si>
    <t> De GHG calculatie is gebaseerd op een EC-erkende tool</t>
  </si>
  <si>
    <r>
      <t>농장 위치(</t>
    </r>
    <r>
      <rPr>
        <sz val="8"/>
        <rFont val="맑은 고딕"/>
        <family val="3"/>
      </rPr>
      <t>국가, 지역)</t>
    </r>
  </si>
  <si>
    <r>
      <t xml:space="preserve">농장 </t>
    </r>
    <r>
      <rPr>
        <sz val="8"/>
        <rFont val="맑은 고딕"/>
        <family val="3"/>
      </rPr>
      <t>위치에 대한 정확한 자료가 있나요?</t>
    </r>
  </si>
  <si>
    <t>모든 농산물 공급자는 상호 준수사항에 관계되어 있나요?</t>
  </si>
  <si>
    <t>Zarządzanie</t>
  </si>
  <si>
    <t>pentru inspecția și certificarea pentru</t>
  </si>
  <si>
    <t>Schema voluntara</t>
  </si>
  <si>
    <t>ISCC Plus domeniu de activitate</t>
  </si>
  <si>
    <t>ISCC Plus adaugari voluntare</t>
  </si>
  <si>
    <t>Certificarea acopera calculatia Emisiilor Gazelor cu efect de Sera</t>
  </si>
  <si>
    <t>Pentru o singura interfata sau</t>
  </si>
  <si>
    <t>pentru mai multe interfete</t>
  </si>
  <si>
    <t>Calculatia Gazelor cu Efect de Sera este efectuata de catre aplicant</t>
  </si>
  <si>
    <t>Calculatia Gazelor cu Efect de Sera se bazeaza pe unelte aprobate de Comisia Europeana</t>
  </si>
  <si>
    <t xml:space="preserve">Calculatia Gazelor cu Efect de Sera se bazeaza pe informatiile primite de la terti(ex. Ferme) </t>
  </si>
  <si>
    <t>Text liber</t>
  </si>
  <si>
    <t>Structura companiei</t>
  </si>
  <si>
    <t>Locatia fermelor ( tara, regiune)</t>
  </si>
  <si>
    <t>Exista date exacte despre locatiile fermelor cunoscute/sau disponibile</t>
  </si>
  <si>
    <t>Toti furnizorii agricoli participa la sistemul Cross Compliance</t>
  </si>
  <si>
    <r>
      <t>Subsemnatul declare ca</t>
    </r>
    <r>
      <rPr>
        <sz val="11"/>
        <color indexed="8"/>
        <rFont val="Arial"/>
        <family val="2"/>
      </rPr>
      <t xml:space="preserve"> informatiile furnizate sunt complete si corecte in fiecare detaliu</t>
    </r>
  </si>
  <si>
    <t>esquema voluntario</t>
  </si>
  <si>
    <t>alcance del rango de ISCC-PLUS </t>
  </si>
  <si>
    <t>complementos voluntarios a ISCC-PLUS</t>
  </si>
  <si>
    <t>Específicos del proceso </t>
  </si>
  <si>
    <t>la certificación cubre cálculos GEI individuales </t>
  </si>
  <si>
    <t>para ésta (una) interface </t>
  </si>
  <si>
    <t>a travez de varias interfaces </t>
  </si>
  <si>
    <t>los cálculos GEI fueron desarrollados por propios medios </t>
  </si>
  <si>
    <t>los cálculos GEI se basan en herramientas reconocidas por la UE</t>
  </si>
  <si>
    <t>los cálculos de GEI se basan en datos de un tercero (por ejemplo granjas</t>
  </si>
  <si>
    <t>texto libre </t>
  </si>
  <si>
    <t>estructura de la empresa </t>
  </si>
  <si>
    <t>ubicación de los sitios de las granjas (país, region) </t>
  </si>
  <si>
    <t>Se conocen y/o están disponibles datos exactos sobre la ubicación de las granjas?</t>
  </si>
  <si>
    <t>Participan todo los proveedores agrícolas en el sistema de condicionalidad? (cross-compliance)</t>
  </si>
  <si>
    <t>gestión </t>
  </si>
  <si>
    <r>
      <t xml:space="preserve">프로세스의 </t>
    </r>
    <r>
      <rPr>
        <sz val="8"/>
        <color indexed="17"/>
        <rFont val="맑은 고딕"/>
        <family val="3"/>
      </rPr>
      <t>공정 세부 사항</t>
    </r>
  </si>
  <si>
    <r>
      <t xml:space="preserve">인증은 개별 온실가스계산을 </t>
    </r>
    <r>
      <rPr>
        <sz val="8"/>
        <color indexed="17"/>
        <rFont val="맑은 고딕"/>
        <family val="3"/>
      </rPr>
      <t>포함합니다.</t>
    </r>
    <r>
      <rPr>
        <sz val="8"/>
        <color indexed="10"/>
        <rFont val="맑은 고딕"/>
        <family val="3"/>
      </rPr>
      <t xml:space="preserve"> </t>
    </r>
  </si>
  <si>
    <r>
      <t xml:space="preserve">이 </t>
    </r>
    <r>
      <rPr>
        <sz val="8"/>
        <color indexed="10"/>
        <rFont val="맑은 고딕"/>
        <family val="3"/>
      </rPr>
      <t>하나의</t>
    </r>
    <r>
      <rPr>
        <sz val="8"/>
        <color indexed="10"/>
        <rFont val="맑은 고딕"/>
        <family val="3"/>
      </rPr>
      <t xml:space="preserve"> 인터페이스</t>
    </r>
    <r>
      <rPr>
        <sz val="8"/>
        <color indexed="17"/>
        <rFont val="맑은 고딕"/>
        <family val="3"/>
      </rPr>
      <t>를 위해서</t>
    </r>
  </si>
  <si>
    <r>
      <t>여러 개의 인터페이스</t>
    </r>
    <r>
      <rPr>
        <sz val="8"/>
        <color indexed="17"/>
        <rFont val="맑은 고딕"/>
        <family val="3"/>
      </rPr>
      <t>에 대해서</t>
    </r>
  </si>
  <si>
    <r>
      <t>다음 제품</t>
    </r>
    <r>
      <rPr>
        <sz val="8"/>
        <color indexed="17"/>
        <rFont val="맑은 고딕"/>
        <family val="3"/>
      </rPr>
      <t>들을 위해서</t>
    </r>
  </si>
  <si>
    <r>
      <t>EC</t>
    </r>
    <r>
      <rPr>
        <sz val="8"/>
        <color indexed="17"/>
        <rFont val="맑은 고딕"/>
        <family val="3"/>
      </rPr>
      <t>에서 인정된</t>
    </r>
    <r>
      <rPr>
        <sz val="8"/>
        <color indexed="10"/>
        <rFont val="맑은 고딕"/>
        <family val="3"/>
      </rPr>
      <t xml:space="preserve"> 툴</t>
    </r>
    <r>
      <rPr>
        <sz val="8"/>
        <color indexed="10"/>
        <rFont val="맑은 고딕"/>
        <family val="3"/>
      </rPr>
      <t>을 기반으로 한 온실가스 계산</t>
    </r>
  </si>
  <si>
    <t>REPRESENTANT LEGAL de l'entreprise</t>
  </si>
  <si>
    <t>nombre de fournisseurs réalisant plus de 10 tonnes/mois (120 tonnes/an)</t>
  </si>
  <si>
    <t>Point d'origine :</t>
  </si>
  <si>
    <t>JELENTKEZÉSI LAP</t>
  </si>
  <si>
    <t>VÁLLALKOZÁS NEVE ÉS JOGI FORMÁJA</t>
  </si>
  <si>
    <t>(a vállalkozás teljes nevét tüntesse fel)</t>
  </si>
  <si>
    <t>VÁLLALKOZÁS SZÉKHELYE</t>
  </si>
  <si>
    <t>(irányítószám, város, utca, házszám, postafiók)</t>
  </si>
  <si>
    <t>A VÁLLALKOZÁS KÉPVISELŐJE</t>
  </si>
  <si>
    <t>(neve és beosztása)</t>
  </si>
  <si>
    <t>KAPCSOLATTARTÓ</t>
  </si>
  <si>
    <t>(ha más mint a képviselő)</t>
  </si>
  <si>
    <t>Telefon/Fax</t>
  </si>
  <si>
    <t>E-mail (és/vagy weblap)</t>
  </si>
  <si>
    <t>Adószám</t>
  </si>
  <si>
    <t>Jelentkezés adatai</t>
  </si>
  <si>
    <t>A jelentkezés típusa</t>
  </si>
  <si>
    <t>A következők szerint kéri a tanúsítást:</t>
  </si>
  <si>
    <t>EU szabvány szerint</t>
  </si>
  <si>
    <t>önkéntes szabvány szerint</t>
  </si>
  <si>
    <t>ISCC-PLUS hatálya:</t>
  </si>
  <si>
    <t>ISCC-PLUS önkéntes add-on-ok</t>
  </si>
  <si>
    <t>A GHG kalkulációt a vállalkozás maga készítette el</t>
  </si>
  <si>
    <t>A GHG kalkulációt EU elismert eszközökkel készítették el</t>
  </si>
  <si>
    <t>A GHG kalkulációt 3. fél adatai alapján készítették el (pl: gazdaságok)</t>
  </si>
  <si>
    <t>A folyamat részletezése:</t>
  </si>
  <si>
    <t>Kér előzetes helyszíni szemlét.</t>
  </si>
  <si>
    <t>A tanúsítást az alábbiakra kéri:</t>
  </si>
  <si>
    <t>Első begyűjtési pont (mezőgazdaság)</t>
  </si>
  <si>
    <t>Tárolást végző cég (folyékony biomassza/üzemanyag)</t>
  </si>
  <si>
    <t>Feldolgozó cég</t>
  </si>
  <si>
    <t>Kereskedő</t>
  </si>
  <si>
    <t>Vállalkozás felépítése</t>
  </si>
  <si>
    <t>helyszínek száma:</t>
  </si>
  <si>
    <t>A vállalkozás ismertetése</t>
  </si>
  <si>
    <t>Minden tevékenységet a jelentkező vállalkozás végez.</t>
  </si>
  <si>
    <t>A fenti tevékenységek egy részét az adott vállalkozáson belül más jogalany(ok)/gazdasági szereplők végzik.</t>
  </si>
  <si>
    <t>Kérjük ismertesse a termelésbe kapcsolódó más  jogalany(ok)/gazdasági szereplők szerepét (pl. a vállalkozása egy holding része és munkaerőt vagy műszaki megoldást belsőleg szolgáltatásként biztosítottak).</t>
  </si>
  <si>
    <t>Kérjük ismertesse az alvállalkozók szerepét/tevékenységét/funkcióját.</t>
  </si>
  <si>
    <t>A vállalkozás részlegei</t>
  </si>
  <si>
    <t>beszállítók száma (gazdaságok)</t>
  </si>
  <si>
    <t>a gazdaságok elhelyezkedése (ország, régió)</t>
  </si>
  <si>
    <t>A gazdaságok pontos elhelyezkedésére vonatkozó adatok rendelkezésre állnak?</t>
  </si>
  <si>
    <t>Minden mezőgazdasági beszállító részt vesz a kölcsönös megfeltetésben?</t>
  </si>
  <si>
    <t>Beszállítók száma (hulladék/maradvány származási helye)</t>
  </si>
  <si>
    <t>Műveleti egység neve</t>
  </si>
  <si>
    <t>Helyszíne</t>
  </si>
  <si>
    <t>Tevékenysége</t>
  </si>
  <si>
    <t>beérkező termékek</t>
  </si>
  <si>
    <t>előállított termékek</t>
  </si>
  <si>
    <t>igen, a következő szabvánnyal rendelkezik:</t>
  </si>
  <si>
    <t>nem</t>
  </si>
  <si>
    <t>igen, a következő(ket):</t>
  </si>
  <si>
    <t>Aláírásommal igazolom, hogy e jelentkezési lapot teljesen kitöltöttem és a megadott információk a valóságnak megfelelnek.</t>
  </si>
  <si>
    <t>Vállalkozás neve</t>
  </si>
  <si>
    <t>A vállalkozás aláírásra jogosult képviselője</t>
  </si>
  <si>
    <t>Dátum, aláírás</t>
  </si>
  <si>
    <t>Hungarian</t>
  </si>
  <si>
    <t>Kérjük tüntesse fel a fenntarthatósági tanúsításhoz tartozó beérkező terméket (nyersanyagot) és az előállított terméket (végtermék).</t>
  </si>
  <si>
    <t>Ellenőrzéshez és tanúsításhoz</t>
  </si>
  <si>
    <t>A jelentkezési lap kitöltésével kérhet ajánlatot.</t>
  </si>
  <si>
    <t>Kérjük, a vonatkozó részt jelölje.</t>
  </si>
  <si>
    <t>A tanúsítás lefedi az üvegházhatású gázok (GHG) egyedi kalkulációját</t>
  </si>
  <si>
    <t xml:space="preserve">ezen az (egy) helyszínen/telepen vagy </t>
  </si>
  <si>
    <t>számos helyszínen/telepen</t>
  </si>
  <si>
    <t>Szabad szöveg:</t>
  </si>
  <si>
    <t>A fenti tevékenységek egy részét harmadik személy(ek) végzi(k).</t>
  </si>
  <si>
    <t>Ha alkalmazható, ismertesse az egyes helyszínek közötti utazási időt.</t>
  </si>
  <si>
    <t>Termékáramlás</t>
  </si>
  <si>
    <t>Vállalatirányítás</t>
  </si>
  <si>
    <t>A vállalkozás bevezetett dokumentumkezelési, termék-higiéniai, nyomon követhetőségi vagy más hasonló szabványt.</t>
  </si>
  <si>
    <t>berlin@controlunion.com</t>
  </si>
  <si>
    <t>Please send the filled application form to your local contact office or to:</t>
  </si>
  <si>
    <t>Collecting Point (waste/residues)</t>
  </si>
  <si>
    <t>Specifics of audit process:</t>
  </si>
  <si>
    <t>Besonderheiten des Auditprozess`:</t>
  </si>
  <si>
    <t>die Zertifizierung deckt individuelle TreibHausGasberechnungen</t>
  </si>
  <si>
    <t>Ergänzungsantrag / Änderungsantrag (wenn Sie bereits Kunde der CU sind)</t>
  </si>
  <si>
    <t>supplementary application /application for change (if you are already client of CU)</t>
  </si>
  <si>
    <t>Дополнительным заявлением/ заявлением с внесением изменений (если Вы уже клиент CU)</t>
  </si>
  <si>
    <t>wniosek uzupełniający/zgłoszenie zmian(jeśli już są Państwo klientami CU)</t>
  </si>
  <si>
    <t>Een aanmelding voor verandering of aanvulling van het contract (indien al een klant van CU)</t>
  </si>
  <si>
    <t>solicitud suplementaria /solicitud de cambios (si ya se es cliente de CU)</t>
  </si>
  <si>
    <t>추가 신청 / 변경 신청 (이미 CU 고객일 경우)</t>
  </si>
  <si>
    <t>richiesta aggiuntiva / richiesta di modifica (se si è già un cliente CU)</t>
  </si>
  <si>
    <t>Cerere de complementare / de schimbare (în caz că sunteți deja un client al grupului CU)</t>
  </si>
  <si>
    <t>solicitação adicional / solicitação para mudança (se você já é um cliente da CU)</t>
  </si>
  <si>
    <t>kiegészítő jelentkezés/változások regisztrálása (ha már a CU regisztrált ügyfele)</t>
  </si>
  <si>
    <t>Bitte Listen Sie hier die eigenen Unternehmenseinrichtungen auf (zB Sammellager, Verwaltung, Ölmühle usw)</t>
  </si>
  <si>
    <t>Please list here your company departments (e.g. collecting point, administration, oil mill and so on)</t>
  </si>
  <si>
    <t>Datum der Inbetriebnahme</t>
  </si>
  <si>
    <t>for processing units</t>
  </si>
  <si>
    <t>date of inital operation</t>
  </si>
  <si>
    <t>Für Verarbeitungsunternehmen</t>
  </si>
  <si>
    <t>nein, default Werte der RED Annex V werden angewandt</t>
  </si>
  <si>
    <t>no, default values according RED Annex V will be applied</t>
  </si>
  <si>
    <t>ja, für folgende Güter:</t>
  </si>
  <si>
    <t>yes, for following goods:</t>
  </si>
  <si>
    <t>For agraricultural first gathering points:</t>
  </si>
  <si>
    <t>Für agrasiche Ersterfasser:</t>
  </si>
  <si>
    <t>thereof supplier generating  more  than  10 tons of a waste / residue  per month (120 t / year)</t>
  </si>
  <si>
    <t>davon Lieferanten mit Produktion &gt;10 t Abfall/Reststoff pro Monat (120 t / Jahr)</t>
  </si>
  <si>
    <t>Für Abfallsammler</t>
  </si>
  <si>
    <t>Sammler (Reststoffe/Abfälle)</t>
  </si>
  <si>
    <t>nein, dies ist ein Erstantrag für ISCC</t>
  </si>
  <si>
    <t>no, this is initial application for ISCC</t>
  </si>
  <si>
    <t>Es gab oder gibt bereits eine Zertifizierung nach einem RED-Standard (ISCC, REDcert, 2BSvs, etc).</t>
  </si>
  <si>
    <t>There already is or was certification along against anRED-scheme in place.</t>
  </si>
  <si>
    <t>Lagerunternehmen</t>
  </si>
  <si>
    <t>Storage company</t>
  </si>
  <si>
    <t>Компания по складированию</t>
  </si>
  <si>
    <t>Nee, een eerste aanmelding</t>
  </si>
  <si>
    <t>nee, default values van de RED Annex V woorden gebruikt</t>
  </si>
  <si>
    <t>ja, voor de volgende producten:</t>
  </si>
  <si>
    <t>Opslaglocatie</t>
  </si>
  <si>
    <t>Beschrijf hier alle onderdelen van het bedrijf (bv. Inzamelpunt, opslag, conversie/verwerking, etc.)</t>
  </si>
  <si>
    <t>Voor inzamelaars van agrarische producten:</t>
  </si>
  <si>
    <t>Daarvan het aantal toeleveranciers (afval/reststoffen) die &gt; 10 ton/maand of &gt;120 ton/jaar genereren</t>
  </si>
  <si>
    <t>voor verwerkingsbedrijven</t>
  </si>
  <si>
    <t xml:space="preserve">datum van ingebruikname  </t>
  </si>
  <si>
    <t>Er is of was al een RED-erkend schema geimplementeerd bij het bedrijf</t>
  </si>
  <si>
    <t>Stuur dit aanmeldingsformulier naar je contactpersoon of naar:</t>
  </si>
  <si>
    <t>Nem, ez egy első ISCC jelentkezés</t>
  </si>
  <si>
    <t>Az auditálási folyamat ismertetése:</t>
  </si>
  <si>
    <t>nem, a RED V. Melléklet szerinti alapértékek lesznek alkalmazva</t>
  </si>
  <si>
    <t>igen, a következő termékekhez:</t>
  </si>
  <si>
    <t>begyűjtési pont (hulladék/maradványok)</t>
  </si>
  <si>
    <t>Tárolást végző cég</t>
  </si>
  <si>
    <t>Kérjük, tüntesse fel itt a vállalkozás részlegeit (pl: begyűjtési pont, adminisztráció, olaj üzem, stb).</t>
  </si>
  <si>
    <t>Mezőgazdasági első begyűjtési pontok részére:</t>
  </si>
  <si>
    <t>ebből a havi 10 t-nál több hulladékot/maradványt  beszállítók száma (120t/év)</t>
  </si>
  <si>
    <t>feldolgozó üzemek részére</t>
  </si>
  <si>
    <t>a működése kezdetének dátuma</t>
  </si>
  <si>
    <t>Kérjük, a kitöltött jelentkezési lapot küldje a helyi kapcsolattartó irodához vagy a következő címre:</t>
  </si>
  <si>
    <t>EU- reconnu par UE</t>
  </si>
  <si>
    <t>Non, valeurs par défaut de directive RED annexe V utilisées</t>
  </si>
  <si>
    <t>oui, pour les produits suivants</t>
  </si>
  <si>
    <t xml:space="preserve">Stockage </t>
  </si>
  <si>
    <t>Merci de lister le nom et la localisation des services et activités de l'entreprise (sites de stockage, transformation, administratif...). 
Indiquer le chiffre d'affaires de la société</t>
  </si>
  <si>
    <t>Pour les unités de transformation</t>
  </si>
  <si>
    <t>date de mise en service de l'unité</t>
  </si>
  <si>
    <r>
      <t xml:space="preserve">Merci de lister les produits entrants (matières premières) et les produits sortants qui sont dans le périmètre de certification. Merci d'indiquer les </t>
    </r>
    <r>
      <rPr>
        <b/>
        <sz val="8"/>
        <rFont val="Calibri"/>
        <family val="2"/>
      </rPr>
      <t>quantités annuelles</t>
    </r>
    <r>
      <rPr>
        <sz val="8"/>
        <rFont val="Calibri"/>
        <family val="2"/>
      </rPr>
      <t>.</t>
    </r>
  </si>
  <si>
    <t>Merci d'envoyer ce document rempli à votre contact CU ou à :</t>
  </si>
  <si>
    <t>não, esta é uma solicitação inicial para ISCC</t>
  </si>
  <si>
    <t>Especificação do processo de auditoria:</t>
  </si>
  <si>
    <t>não, serão aplicados valores padrão de acordo com o Anexo V da RED</t>
  </si>
  <si>
    <t>sim, para os seguintes produtos:</t>
  </si>
  <si>
    <t>Empresa de armazenagem</t>
  </si>
  <si>
    <t>para primeiro ponto recolhimento agrícola:</t>
  </si>
  <si>
    <t>do mesmo fornecedor gerando mais de 10 toneladas de resto/resíduo por mês (120 t / ano)</t>
  </si>
  <si>
    <t>para unidades de processamento</t>
  </si>
  <si>
    <t>data da operação inicial</t>
  </si>
  <si>
    <t>Já existe ou existiu uma certificação de alguma norma aceita pela RED.</t>
  </si>
  <si>
    <t>Por favor envie o formulário de solicitação preenchido para o seu contato no escritório local ou para:</t>
  </si>
  <si>
    <t>한국어</t>
  </si>
  <si>
    <t>신청서</t>
  </si>
  <si>
    <t>본 신청서를 작성하여 보내 주시면 제안서를 보내 드리겠습니다.</t>
  </si>
  <si>
    <t>신청업체의 상호 및 법적 현황</t>
  </si>
  <si>
    <r>
      <t xml:space="preserve">회사의 공식적인 </t>
    </r>
    <r>
      <rPr>
        <sz val="8"/>
        <color indexed="10"/>
        <rFont val="Calibri"/>
        <family val="3"/>
      </rPr>
      <t>국문 및 영문</t>
    </r>
    <r>
      <rPr>
        <sz val="8"/>
        <rFont val="Calibri"/>
        <family val="3"/>
      </rPr>
      <t xml:space="preserve"> 이름을 써 주십시오. 예를 들어 Ltd., Inc, 포함.</t>
    </r>
  </si>
  <si>
    <t>회사 주소</t>
  </si>
  <si>
    <t>도, 군, 시, 면, 읍, 리, 길, 산, 우편번호 등</t>
  </si>
  <si>
    <t>회사 대표</t>
  </si>
  <si>
    <t>이름 및 직책</t>
  </si>
  <si>
    <t>인증 담당자(연락 담당자)</t>
  </si>
  <si>
    <t>담당자가 대표자와 다를 경우에 작성해 주십시오</t>
  </si>
  <si>
    <t>전화번호 / 팩스</t>
  </si>
  <si>
    <t>전자메일 및 홈페이지</t>
  </si>
  <si>
    <t>사업자등록번호</t>
  </si>
  <si>
    <t>신청 내용</t>
  </si>
  <si>
    <t>해당되는 항목을 선택해 주십시오</t>
  </si>
  <si>
    <t>신청 종류</t>
  </si>
  <si>
    <r>
      <t xml:space="preserve">신규 </t>
    </r>
    <r>
      <rPr>
        <sz val="8"/>
        <color indexed="10"/>
        <rFont val="Calibri"/>
        <family val="3"/>
      </rPr>
      <t>신청</t>
    </r>
  </si>
  <si>
    <t xml:space="preserve">본 신청서는 다음의 인증 프로그램을 포함합니다. </t>
  </si>
  <si>
    <t>RED 부록 V의 기본 값을 적용합니다.</t>
  </si>
  <si>
    <r>
      <t>3자</t>
    </r>
    <r>
      <rPr>
        <sz val="8"/>
        <color indexed="17"/>
        <rFont val="맑은 고딕"/>
        <family val="3"/>
      </rPr>
      <t>(예: 농장)</t>
    </r>
    <r>
      <rPr>
        <sz val="8"/>
        <color indexed="10"/>
        <rFont val="맑은 고딕"/>
        <family val="3"/>
      </rPr>
      <t>의 자료를 기반으로 한 온실가스 계산</t>
    </r>
  </si>
  <si>
    <t>예비 심사</t>
  </si>
  <si>
    <t>예비 심사를 받고 싶습니다.</t>
  </si>
  <si>
    <t>작업 분야 (활동들)</t>
  </si>
  <si>
    <t>First Gathering Point (agriculture)</t>
  </si>
  <si>
    <t>공장 숫자</t>
  </si>
  <si>
    <t>회사 소개</t>
  </si>
  <si>
    <t>모든 활동들은 직접 신청업체에서 이루어집니다.</t>
  </si>
  <si>
    <t>위에 나온 활동들 중에 일부가 신청업체의 다른 법적 형태에서 이루어집니다.</t>
  </si>
  <si>
    <t xml:space="preserve">법적 형태를 설명해 주십시오. 예: 신청업체어서 본사에 속하고 기술과 인원은 본사에서 제공합니다. </t>
  </si>
  <si>
    <t>위에 나온 활동들 중에 일부가 제3자에서 이루어집니다.</t>
  </si>
  <si>
    <t>하청 업체를 사용하실 경우에 하청 업체가 하는 활동, 역할 등을 설명해 주십시오.</t>
  </si>
  <si>
    <t>회사 관련 지사</t>
  </si>
  <si>
    <t>회사의 작업이 이루어지는 지사의 위치들을 적어 주십시오 (예: collecting point, 행정부, oil mill, 등)</t>
  </si>
  <si>
    <t>해당이 되면 지사 간의 이동시간을 적어 주십시오.</t>
  </si>
  <si>
    <t>1차 수집장소</t>
  </si>
  <si>
    <t>Pre-supplier (농장) 숫자</t>
  </si>
  <si>
    <t>Pre-supplier 폐식용류/잔류물의 시작점 숫자</t>
  </si>
  <si>
    <t>월간 10통 이상 waste/residue를 발생하는 공급자 (연간 120톤)</t>
  </si>
  <si>
    <t>가공 공장을 위해서</t>
  </si>
  <si>
    <t>최초 생산 날짜</t>
  </si>
  <si>
    <t>작업장의 이름</t>
  </si>
  <si>
    <r>
      <t xml:space="preserve">주소 </t>
    </r>
    <r>
      <rPr>
        <sz val="8"/>
        <color indexed="10"/>
        <rFont val="Calibri"/>
        <family val="3"/>
      </rPr>
      <t>(전체적인 주소를 적어 주십시오)</t>
    </r>
  </si>
  <si>
    <t>역할(활동)</t>
  </si>
  <si>
    <t>제품의 흐름</t>
  </si>
  <si>
    <t>신청하신 인증에 관련된 입고된 제품(원료) 및 출고된 제품을 적어 주십시오.</t>
  </si>
  <si>
    <t>입고된 제품</t>
  </si>
  <si>
    <t>출고된 제품</t>
  </si>
  <si>
    <t>네, 다음과 같은 인증을 받았습니다.</t>
  </si>
  <si>
    <t>아니오</t>
  </si>
  <si>
    <t>신청업체에서 문서관리, 위생, 추적성, 등과 같은 다른 인증을 받았습니다.</t>
  </si>
  <si>
    <t>신청인은 본 신청서를 사실 그대로를 정확하게 적었음을 확인합니다.</t>
  </si>
  <si>
    <t>업체 명</t>
  </si>
  <si>
    <t>날짜 서명 (서명을 하거나 회사 직인을 찍어 주십시오)</t>
  </si>
  <si>
    <t>작성된 신청서는 컨트롤유니온코리아로 보내 주십시오</t>
  </si>
  <si>
    <t>no, si tratta della prima richiesta per ISCC</t>
  </si>
  <si>
    <t>no, verranno applicati i valori di default secondo l'allegato V di RED</t>
  </si>
  <si>
    <t>si, per i seguenti prodotti</t>
  </si>
  <si>
    <t>Punto di Stoccaggio (rifiuti/residui)</t>
  </si>
  <si>
    <t>Azienda di stoccaggio</t>
  </si>
  <si>
    <t>Prego fare una lista dei reparti aziendali (es. punto di stoccaggio, amministrazione, produzione, ecc.)</t>
  </si>
  <si>
    <t>Per i primi punti di raccolta agricoli:</t>
  </si>
  <si>
    <t>di cui fornitori che generano più di 10 tons di scarti/residui per mese (120 t/anno)</t>
  </si>
  <si>
    <t>per centri di trasformazione</t>
  </si>
  <si>
    <t>data di inizio delle attività</t>
  </si>
  <si>
    <t>L'azienda richiedente ha o ha avuto una certificazione rispetto ad uno standard RED.</t>
  </si>
  <si>
    <t>Prego inviare il modulo di richiesta al vostro ufficio locale di contatto o a:</t>
  </si>
  <si>
    <t>TVA</t>
  </si>
  <si>
    <t>nu, aceasta este formularul initial pentru ISCC</t>
  </si>
  <si>
    <t>Specificatii ale procesului: nu, conform Anexei V a RED vor fi aplicate valorile implicite</t>
  </si>
  <si>
    <t>da, pentru urmatoarele produse:</t>
  </si>
  <si>
    <t>Punct de colectare (deseuri/reziduuri)</t>
  </si>
  <si>
    <t>Firma de depozitare</t>
  </si>
  <si>
    <t>Vă rugăm să faceți o listă cu departamentele firmei (ex. Punct de colectare, administratie, fabrica de ulei etc.)</t>
  </si>
  <si>
    <t>Pentru punctele de colectare agricole:</t>
  </si>
  <si>
    <t>din care furnizorul genereaza mai mult de 10 tone de deseuri/reziduuri pe luna (120 t/an)</t>
  </si>
  <si>
    <t>pentru unitatile de procesare</t>
  </si>
  <si>
    <t>data operatiunii initiale</t>
  </si>
  <si>
    <t>Exista deja sau a existat o certificare impreuna cu schema RED din vigoare.</t>
  </si>
  <si>
    <t>Vă rugăm să trimiteți cererea completata catre biroul local sau catre:</t>
  </si>
  <si>
    <t>нет, это первое заявление</t>
  </si>
  <si>
    <t>Особенности процесса проведения аудита:</t>
  </si>
  <si>
    <t>нет, будут использоваться стандартные значения, согласно Директивы ЕС (RED), Приложеие 5 (Annex V)</t>
  </si>
  <si>
    <t>да, для следующих товаров:</t>
  </si>
  <si>
    <t>Первая точка сбора (отходов/остатков)</t>
  </si>
  <si>
    <t>Для компаний по закупке сырья (Первая Точка Сбора/FGP)</t>
  </si>
  <si>
    <t>Из них поставщики, которые генерируют более чем 10 мт отходов/остатков в месяц (120мт/год)</t>
  </si>
  <si>
    <t>для компаний переработчиков</t>
  </si>
  <si>
    <t>дата начала работы (первая дата запуска предприятия)</t>
  </si>
  <si>
    <t>Компания уже ранее проходила сертификацию согласно одному из стандартов соответствия Директиве ЕС RED (ISCC, REDcert, 2BSvs, и др.)</t>
  </si>
  <si>
    <t>No, se aplicarán los valores por defecto según el Anexo V de DER</t>
  </si>
  <si>
    <t>para los siguientes productos</t>
  </si>
  <si>
    <t>Por favor, enumere aquí los departamentos de su empresa (por ejemplo, punto de recolección, administración, molino de aceite, etc.)</t>
  </si>
  <si>
    <t>Para Primeros Puntos de Colección</t>
  </si>
  <si>
    <t>De los cuales proveedores generando más de 10 toneladas de residuos / residuos por mes (120 t / año)</t>
  </si>
  <si>
    <t>para unidades de procesamiento</t>
  </si>
  <si>
    <t>fecha de funcionamiento inicial</t>
  </si>
  <si>
    <t>Dla jednostek przetwarzających</t>
  </si>
  <si>
    <t>Data rozpoczęcia działalności</t>
  </si>
  <si>
    <t>nie, zostaną zastosowane wartości standardowe zgodne z RED Załącznikiem V.</t>
  </si>
  <si>
    <t>Zgłoszenie proszę wysłać do Państwa lokalnego biura kontaktowego lub do:</t>
  </si>
  <si>
    <t>Liczba dostawców odpadów i pozostałości wytwarzających powyżej 10 t/miesiąc (120 t / rok)</t>
  </si>
  <si>
    <t>For waste collectors (collecting points)</t>
  </si>
  <si>
    <t>Для сборщиков мусора</t>
  </si>
  <si>
    <t>Do zbierania odpadów</t>
  </si>
  <si>
    <t>Voor afvalverzamelaars</t>
  </si>
  <si>
    <t>Para recolectores de basura.</t>
  </si>
  <si>
    <t>쓰레기 수거 자용</t>
  </si>
  <si>
    <t>Per i raccoglitori di rifiuti</t>
  </si>
  <si>
    <t>Pour les collecteurs de déchets</t>
  </si>
  <si>
    <t>Pentru colectorii de deșeuri</t>
  </si>
  <si>
    <t>Para coletores de lixo</t>
  </si>
  <si>
    <t>Hulladékgyűjtők számára</t>
  </si>
  <si>
    <t>Control Union Certifications Germany GmbH  •  Dorotheastr. 30  •  D-10318 Berlin  
Tel.: +49 (0)30  50 96 988-0  •  Fax.: +49 (0)30  50 96 988-88
E-Mail: berlin@controlunion.com  •  Internet: www.cuc-germany.com         
www.controlunion.com</t>
  </si>
  <si>
    <r>
      <rPr>
        <i/>
        <sz val="11"/>
        <color indexed="8"/>
        <rFont val="Arial"/>
        <family val="2"/>
      </rPr>
      <t>Mit Rücksendung dieses Antrages willigen Sie in unsere Datenschutzerklärung ein. Siehe 
With reverting the filled application you agree to our data protection policy. See:</t>
    </r>
    <r>
      <rPr>
        <sz val="11"/>
        <color indexed="8"/>
        <rFont val="Arial"/>
        <family val="2"/>
      </rPr>
      <t xml:space="preserve">
 www.controlunion-germany.com/datenschutz</t>
    </r>
  </si>
  <si>
    <t xml:space="preserve">Basierend auf den oben genannten Informationen wird die CUCG GmbH dem Unternehmen ein unverbindliches Vertragsangebot erstellen und zukommen lassen. </t>
  </si>
  <si>
    <t>Basing on the above mentioned information the CUCG GmbH will provide and send the applicant a non-binding offer.</t>
  </si>
  <si>
    <t>На основании указанной информации CUCG GmbH предоставит и направит заявителю предложение о сертификации.</t>
  </si>
  <si>
    <t>Na podstawie powyższych informacji CUCG GmbH przygotuje niezobowiązującą ofertę.</t>
  </si>
  <si>
    <t>Gebaseerd op bovenstaande informatie zal CUCG GmbH een passende offerte samenstellen en verzenden</t>
  </si>
  <si>
    <t>En base a la información facilitada CUCG GmbH presentara una oferta de servicios personalizada a la organización.</t>
  </si>
  <si>
    <t>위와 같은 정보를 바탕으로 CUCG GmbH는 제안서를 적성해 보내 드리겠습니다.</t>
  </si>
  <si>
    <t>Basandosi sulle informazioni sopra menzionate CUCG GmbH elaborerà ed invierà al richiedente un'offerta non vincolante.</t>
  </si>
  <si>
    <t>Sur la base des informations mentionnées, l'équipe de CUCG GmbH vous enverra une offre de certification.</t>
  </si>
  <si>
    <t xml:space="preserve">Basat pe informații predate, CUCG GmbH va elabora făra obligați pentru firma respectiva o offertă de contract și o va trimite </t>
  </si>
  <si>
    <t>Baseado nas informações acima mencionadas a CUCG GmbH providenciará e enviará uma proposta sem compromisso ao solicitante.</t>
  </si>
  <si>
    <t xml:space="preserve">A fenti információk alapján a CUCG GmbH egy nem kötelező érvényű szerződés-ajánlatot készít Önnek. </t>
  </si>
  <si>
    <t>19.07.2021, Version 10</t>
  </si>
  <si>
    <t>Nachweis der Nachhaltigkeit nach der "Erneuerbaren Energien Richtlinie" der Europäischen Kommission (2001/2018/EC) und/oder freiwilliger Zertifizierung nach ISCC-Plus</t>
  </si>
  <si>
    <t>approving sustainability according "Renewable Energy Directive" of European Commission (2001/2018/EC) and/or voluntary certification ISCC-Plus</t>
  </si>
  <si>
    <t>подтверждения статуса устойчивости в соответствии "Директивой по Возобновляемой энергетике" Европейской комиссии № 2001/2018/ЕС и / или добровольной сертификации ISCC-Plus</t>
  </si>
  <si>
    <t>potwierdzający zrównoważone pochodzenie zgodnie z "Dyrektywą o Energii Odnawialnej" Komisji Europejskiej (2001/2018/EC) i/lub dobrowolny system certyfikacji ISCC-Plus</t>
  </si>
  <si>
    <t>goedkeuring van duurzaamheid volgens "Richtlijn Hernieuwbare Energie" van de Europese Commissie (2001/2018 / EG) en / of vrijwillige certificering ISCC-Plus</t>
  </si>
  <si>
    <t>sustentabilidad aprobada de acuerdo a " Directiva de Energías Renovables" de la Comisión Europea (2001/2018/EC) y/o la certificación voluntaria ISCC-PLUS</t>
  </si>
  <si>
    <t xml:space="preserve">
유럽위원회의 "재생 에너지 법령" (2001/2018/EC) 및/또는 자발적인 ISCC-Plus 인증에 따른 지속가능 에너지의 인증</t>
  </si>
  <si>
    <t>approvazione della sostenibilità secondo la direttiva della Commissione Europea (2001/2018/EC) "Direttiva sulle Energie Rinnovabili" e/o secondo lo schema di certificazione volontario ISCC-Plus</t>
  </si>
  <si>
    <t>approuvant la durabilité selon la “Directive Energies Renouvelables » de la Commission Européenne (2001/2018/EC) et/ou la certification volontaire ISCC-Plus</t>
  </si>
  <si>
    <t>Aproband sustenbilitatea in conformitate cu "Directiva de Energie Regenerabila"(2001/2018/EC) a Comisiei Europene si/sau cu certificarea voluntara ISCC Plus</t>
  </si>
  <si>
    <t>aprovando a sustentabilidade de acordo com a "Renewable Energy Directive" da Comissão Europeia (2001/2018/EC) e/ou certificação voluntária ISCC-Plus</t>
  </si>
  <si>
    <t>Fenntarthatóság jóváhagyása az Európai Bizottság "Megújuló Energia irányelve" (2001/2018/EC) és/vagy az ISSC-PLUS önkéntes tanúsítás szerint</t>
  </si>
  <si>
    <t>Aplikujace przedsiębiorstwo jest/było certyfikowana według innego standardu zaakceptowanego przez Unię Europejską według Dyrektywy 2001/2018/WE.</t>
  </si>
  <si>
    <t>La organización solicitante tiene o ha tenido una certificación de algun esquema de sostenibilidad aprobado por la EU  de acuerdo a 2001/2018/EC.</t>
  </si>
  <si>
    <t xml:space="preserve">신청업체에서 2001/2018/EC에 따라 이미 다른 EU에서 인정된 지속가능한 기준에 대한 인증을 받았습니다. </t>
  </si>
  <si>
    <t>A jelentkező vállalkozás rendelkezett vagy jelenleg is rendelkezik más EU által elfogadott, 2001/2018/EC szerinti fenntarthatósági szabvánnyal ???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</si>
</sst>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&quot;zł&quot;\ #,##0;&quot;zł&quot;\ \-#,##0"/>
    <numFmt numFmtId="175" formatCode="&quot;zł&quot;\ #,##0;[Red]&quot;zł&quot;\ \-#,##0"/>
    <numFmt numFmtId="176" formatCode="&quot;zł&quot;\ #,##0.00;&quot;zł&quot;\ \-#,##0.00"/>
    <numFmt numFmtId="177" formatCode="&quot;zł&quot;\ #,##0.00;[Red]&quot;zł&quot;\ \-#,##0.00"/>
    <numFmt numFmtId="178" formatCode="_ &quot;zł&quot;\ * #,##0_ ;_ &quot;zł&quot;\ * \-#,##0_ ;_ &quot;zł&quot;\ * &quot;-&quot;_ ;_ @_ "/>
    <numFmt numFmtId="179" formatCode="_ * #,##0_ ;_ * \-#,##0_ ;_ * &quot;-&quot;_ ;_ @_ "/>
    <numFmt numFmtId="180" formatCode="_ &quot;zł&quot;\ * #,##0.00_ ;_ &quot;zł&quot;\ * \-#,##0.00_ ;_ &quot;zł&quot;\ * &quot;-&quot;??_ ;_ @_ "/>
    <numFmt numFmtId="181" formatCode="_ * #,##0.00_ ;_ * \-#,##0.00_ ;_ * &quot;-&quot;??_ ;_ @_ 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5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맑은 고딕"/>
      <family val="3"/>
    </font>
    <font>
      <sz val="8"/>
      <color indexed="17"/>
      <name val="맑은 고딕"/>
      <family val="3"/>
    </font>
    <font>
      <sz val="8"/>
      <color indexed="10"/>
      <name val="맑은 고딕"/>
      <family val="3"/>
    </font>
    <font>
      <sz val="8"/>
      <color indexed="10"/>
      <name val="Calibri"/>
      <family val="3"/>
    </font>
    <font>
      <i/>
      <sz val="8"/>
      <name val="Arial"/>
      <family val="2"/>
    </font>
    <font>
      <b/>
      <sz val="8"/>
      <name val="Calibri"/>
      <family val="2"/>
    </font>
    <font>
      <u val="single"/>
      <sz val="11"/>
      <color indexed="20"/>
      <name val="Arial"/>
      <family val="2"/>
    </font>
    <font>
      <sz val="8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sz val="8"/>
      <name val="Segoe U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7" borderId="2" applyNumberFormat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0" fontId="6" fillId="3" borderId="2" applyNumberFormat="0" applyAlignment="0" applyProtection="0"/>
    <xf numFmtId="0" fontId="50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173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10" applyNumberFormat="0" applyAlignment="0" applyProtection="0"/>
  </cellStyleXfs>
  <cellXfs count="330">
    <xf numFmtId="0" fontId="0" fillId="0" borderId="0" xfId="0" applyAlignment="1">
      <alignment/>
    </xf>
    <xf numFmtId="0" fontId="26" fillId="0" borderId="0" xfId="0" applyFont="1" applyAlignment="1">
      <alignment horizontal="left" vertical="top" wrapText="1"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19" borderId="19" xfId="0" applyFill="1" applyBorder="1" applyAlignment="1" applyProtection="1">
      <alignment horizontal="left" vertical="center"/>
      <protection/>
    </xf>
    <xf numFmtId="0" fontId="0" fillId="19" borderId="20" xfId="0" applyFill="1" applyBorder="1" applyAlignment="1" applyProtection="1">
      <alignment horizontal="left" vertical="center"/>
      <protection/>
    </xf>
    <xf numFmtId="0" fontId="0" fillId="20" borderId="21" xfId="0" applyFill="1" applyBorder="1" applyAlignment="1" applyProtection="1">
      <alignment horizontal="left" vertical="center"/>
      <protection/>
    </xf>
    <xf numFmtId="0" fontId="25" fillId="20" borderId="22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wrapText="1"/>
      <protection/>
    </xf>
    <xf numFmtId="0" fontId="0" fillId="20" borderId="23" xfId="0" applyFill="1" applyBorder="1" applyAlignment="1" applyProtection="1">
      <alignment wrapText="1"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41" fillId="0" borderId="16" xfId="0" applyFont="1" applyBorder="1" applyAlignment="1">
      <alignment/>
    </xf>
    <xf numFmtId="0" fontId="41" fillId="21" borderId="16" xfId="0" applyFont="1" applyFill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2" borderId="29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22" borderId="31" xfId="0" applyFill="1" applyBorder="1" applyAlignment="1" applyProtection="1">
      <alignment vertical="top" wrapText="1"/>
      <protection/>
    </xf>
    <xf numFmtId="0" fontId="0" fillId="19" borderId="32" xfId="0" applyFill="1" applyBorder="1" applyAlignment="1" applyProtection="1">
      <alignment vertical="center"/>
      <protection/>
    </xf>
    <xf numFmtId="0" fontId="0" fillId="22" borderId="33" xfId="0" applyFill="1" applyBorder="1" applyAlignment="1" applyProtection="1">
      <alignment vertical="top" wrapText="1"/>
      <protection/>
    </xf>
    <xf numFmtId="0" fontId="0" fillId="19" borderId="34" xfId="0" applyFill="1" applyBorder="1" applyAlignment="1" applyProtection="1">
      <alignment vertical="center"/>
      <protection/>
    </xf>
    <xf numFmtId="0" fontId="0" fillId="19" borderId="35" xfId="0" applyFill="1" applyBorder="1" applyAlignment="1" applyProtection="1">
      <alignment vertical="center" wrapText="1"/>
      <protection/>
    </xf>
    <xf numFmtId="0" fontId="0" fillId="19" borderId="36" xfId="0" applyFill="1" applyBorder="1" applyAlignment="1" applyProtection="1">
      <alignment vertical="center"/>
      <protection/>
    </xf>
    <xf numFmtId="0" fontId="0" fillId="20" borderId="36" xfId="0" applyFill="1" applyBorder="1" applyAlignment="1" applyProtection="1">
      <alignment vertical="center"/>
      <protection/>
    </xf>
    <xf numFmtId="0" fontId="0" fillId="20" borderId="37" xfId="0" applyFill="1" applyBorder="1" applyAlignment="1" applyProtection="1">
      <alignment vertical="center"/>
      <protection/>
    </xf>
    <xf numFmtId="0" fontId="0" fillId="19" borderId="36" xfId="0" applyFill="1" applyBorder="1" applyAlignment="1" applyProtection="1">
      <alignment vertical="center" wrapText="1"/>
      <protection/>
    </xf>
    <xf numFmtId="0" fontId="0" fillId="19" borderId="38" xfId="0" applyFill="1" applyBorder="1" applyAlignment="1" applyProtection="1">
      <alignment vertical="center"/>
      <protection/>
    </xf>
    <xf numFmtId="0" fontId="0" fillId="2" borderId="39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23" borderId="45" xfId="0" applyFill="1" applyBorder="1" applyAlignment="1">
      <alignment horizontal="left" vertical="center" wrapText="1"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0" fillId="19" borderId="48" xfId="0" applyFill="1" applyBorder="1" applyAlignment="1" applyProtection="1">
      <alignment horizontal="left" vertical="center" wrapText="1"/>
      <protection/>
    </xf>
    <xf numFmtId="0" fontId="0" fillId="2" borderId="49" xfId="0" applyFill="1" applyBorder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23" borderId="50" xfId="0" applyFill="1" applyBorder="1" applyAlignment="1">
      <alignment horizontal="left" vertical="center" wrapText="1"/>
    </xf>
    <xf numFmtId="0" fontId="0" fillId="2" borderId="51" xfId="0" applyFill="1" applyBorder="1" applyAlignment="1" applyProtection="1">
      <alignment/>
      <protection/>
    </xf>
    <xf numFmtId="0" fontId="0" fillId="24" borderId="52" xfId="0" applyFill="1" applyBorder="1" applyAlignment="1" applyProtection="1">
      <alignment vertical="center" wrapText="1"/>
      <protection/>
    </xf>
    <xf numFmtId="0" fontId="0" fillId="19" borderId="53" xfId="0" applyFill="1" applyBorder="1" applyAlignment="1" applyProtection="1">
      <alignment vertical="top" wrapText="1"/>
      <protection/>
    </xf>
    <xf numFmtId="0" fontId="30" fillId="19" borderId="54" xfId="0" applyFont="1" applyFill="1" applyBorder="1" applyAlignment="1" applyProtection="1">
      <alignment horizontal="center" vertical="top" wrapText="1"/>
      <protection/>
    </xf>
    <xf numFmtId="0" fontId="30" fillId="19" borderId="55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 horizontal="right"/>
      <protection/>
    </xf>
    <xf numFmtId="0" fontId="32" fillId="0" borderId="0" xfId="0" applyFont="1" applyFill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 horizontal="left" vertical="top" wrapText="1"/>
    </xf>
    <xf numFmtId="0" fontId="32" fillId="25" borderId="16" xfId="0" applyFont="1" applyFill="1" applyBorder="1" applyAlignment="1">
      <alignment/>
    </xf>
    <xf numFmtId="0" fontId="32" fillId="26" borderId="16" xfId="0" applyFont="1" applyFill="1" applyBorder="1" applyAlignment="1">
      <alignment/>
    </xf>
    <xf numFmtId="0" fontId="32" fillId="27" borderId="16" xfId="0" applyFont="1" applyFill="1" applyBorder="1" applyAlignment="1">
      <alignment/>
    </xf>
    <xf numFmtId="0" fontId="32" fillId="25" borderId="0" xfId="0" applyFont="1" applyFill="1" applyAlignment="1">
      <alignment horizontal="left" vertical="top" wrapText="1"/>
    </xf>
    <xf numFmtId="49" fontId="32" fillId="0" borderId="0" xfId="0" applyNumberFormat="1" applyFont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top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32" fillId="25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Alignment="1" quotePrefix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33" fillId="25" borderId="0" xfId="0" applyFont="1" applyFill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25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25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25" borderId="0" xfId="0" applyFont="1" applyFill="1" applyAlignment="1">
      <alignment/>
    </xf>
    <xf numFmtId="0" fontId="34" fillId="0" borderId="0" xfId="0" applyFont="1" applyAlignment="1">
      <alignment horizontal="left" vertical="top" wrapText="1"/>
    </xf>
    <xf numFmtId="0" fontId="33" fillId="25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2" fillId="27" borderId="16" xfId="0" applyFont="1" applyFill="1" applyBorder="1" applyAlignment="1">
      <alignment wrapText="1"/>
    </xf>
    <xf numFmtId="0" fontId="33" fillId="28" borderId="56" xfId="0" applyFont="1" applyFill="1" applyBorder="1" applyAlignment="1">
      <alignment/>
    </xf>
    <xf numFmtId="0" fontId="32" fillId="0" borderId="0" xfId="0" applyFont="1" applyAlignment="1">
      <alignment wrapText="1"/>
    </xf>
    <xf numFmtId="0" fontId="32" fillId="29" borderId="16" xfId="0" applyFont="1" applyFill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30" borderId="0" xfId="0" applyFont="1" applyFill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30" fillId="0" borderId="0" xfId="0" applyFont="1" applyAlignment="1">
      <alignment wrapText="1"/>
    </xf>
    <xf numFmtId="0" fontId="32" fillId="31" borderId="16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2" borderId="57" xfId="0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31" borderId="59" xfId="0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32" borderId="60" xfId="0" applyFill="1" applyBorder="1" applyAlignment="1" applyProtection="1">
      <alignment/>
      <protection locked="0"/>
    </xf>
    <xf numFmtId="0" fontId="0" fillId="21" borderId="0" xfId="0" applyFill="1" applyAlignment="1" applyProtection="1">
      <alignment/>
      <protection locked="0"/>
    </xf>
    <xf numFmtId="0" fontId="0" fillId="31" borderId="0" xfId="0" applyFill="1" applyAlignment="1" applyProtection="1">
      <alignment/>
      <protection locked="0"/>
    </xf>
    <xf numFmtId="0" fontId="52" fillId="21" borderId="0" xfId="0" applyFont="1" applyFill="1" applyAlignment="1">
      <alignment horizontal="left" vertical="top" wrapText="1"/>
    </xf>
    <xf numFmtId="0" fontId="32" fillId="33" borderId="0" xfId="0" applyFont="1" applyFill="1" applyAlignment="1">
      <alignment wrapText="1"/>
    </xf>
    <xf numFmtId="0" fontId="41" fillId="0" borderId="56" xfId="0" applyFont="1" applyBorder="1" applyAlignment="1">
      <alignment wrapText="1"/>
    </xf>
    <xf numFmtId="0" fontId="52" fillId="0" borderId="0" xfId="0" applyFont="1" applyAlignment="1">
      <alignment wrapText="1"/>
    </xf>
    <xf numFmtId="0" fontId="27" fillId="2" borderId="0" xfId="51" applyFill="1" applyBorder="1" applyAlignment="1" applyProtection="1">
      <alignment/>
      <protection/>
    </xf>
    <xf numFmtId="0" fontId="41" fillId="21" borderId="0" xfId="0" applyFont="1" applyFill="1" applyAlignment="1">
      <alignment horizontal="left" vertical="top" wrapText="1"/>
    </xf>
    <xf numFmtId="0" fontId="32" fillId="21" borderId="0" xfId="0" applyFont="1" applyFill="1" applyAlignment="1">
      <alignment horizontal="left" vertical="top" wrapText="1"/>
    </xf>
    <xf numFmtId="49" fontId="32" fillId="21" borderId="0" xfId="0" applyNumberFormat="1" applyFont="1" applyFill="1" applyAlignment="1">
      <alignment vertical="top" wrapText="1"/>
    </xf>
    <xf numFmtId="0" fontId="32" fillId="21" borderId="0" xfId="0" applyFont="1" applyFill="1" applyAlignment="1">
      <alignment vertical="top" wrapText="1"/>
    </xf>
    <xf numFmtId="0" fontId="30" fillId="21" borderId="0" xfId="0" applyFont="1" applyFill="1" applyAlignment="1">
      <alignment horizontal="left" vertical="top" wrapText="1"/>
    </xf>
    <xf numFmtId="0" fontId="33" fillId="21" borderId="0" xfId="0" applyFont="1" applyFill="1" applyAlignment="1">
      <alignment vertical="top" wrapText="1"/>
    </xf>
    <xf numFmtId="0" fontId="32" fillId="21" borderId="0" xfId="0" applyFont="1" applyFill="1" applyAlignment="1">
      <alignment wrapText="1"/>
    </xf>
    <xf numFmtId="0" fontId="0" fillId="21" borderId="0" xfId="0" applyFill="1" applyAlignment="1">
      <alignment/>
    </xf>
    <xf numFmtId="0" fontId="41" fillId="21" borderId="0" xfId="0" applyFont="1" applyFill="1" applyAlignment="1">
      <alignment/>
    </xf>
    <xf numFmtId="0" fontId="41" fillId="21" borderId="0" xfId="0" applyFont="1" applyFill="1" applyBorder="1" applyAlignment="1">
      <alignment horizontal="left" vertical="center"/>
    </xf>
    <xf numFmtId="0" fontId="32" fillId="21" borderId="0" xfId="0" applyFont="1" applyFill="1" applyBorder="1" applyAlignment="1">
      <alignment horizontal="left" vertical="center"/>
    </xf>
    <xf numFmtId="0" fontId="32" fillId="21" borderId="0" xfId="0" applyFont="1" applyFill="1" applyBorder="1" applyAlignment="1">
      <alignment horizontal="left" vertical="center" wrapText="1"/>
    </xf>
    <xf numFmtId="0" fontId="30" fillId="21" borderId="0" xfId="0" applyFont="1" applyFill="1" applyBorder="1" applyAlignment="1">
      <alignment horizontal="left" vertical="center"/>
    </xf>
    <xf numFmtId="0" fontId="33" fillId="21" borderId="0" xfId="0" applyFont="1" applyFill="1" applyAlignment="1">
      <alignment wrapText="1"/>
    </xf>
    <xf numFmtId="0" fontId="52" fillId="21" borderId="0" xfId="0" applyFont="1" applyFill="1" applyAlignment="1">
      <alignment horizontal="left" vertical="top" wrapText="1"/>
    </xf>
    <xf numFmtId="0" fontId="32" fillId="21" borderId="0" xfId="0" applyFont="1" applyFill="1" applyAlignment="1">
      <alignment wrapText="1"/>
    </xf>
    <xf numFmtId="0" fontId="56" fillId="21" borderId="0" xfId="0" applyFont="1" applyFill="1" applyAlignment="1">
      <alignment wrapText="1"/>
    </xf>
    <xf numFmtId="0" fontId="32" fillId="21" borderId="0" xfId="0" applyFont="1" applyFill="1" applyAlignment="1">
      <alignment vertical="top"/>
    </xf>
    <xf numFmtId="0" fontId="52" fillId="21" borderId="0" xfId="0" applyFont="1" applyFill="1" applyAlignment="1">
      <alignment/>
    </xf>
    <xf numFmtId="0" fontId="32" fillId="21" borderId="0" xfId="0" applyFont="1" applyFill="1" applyAlignment="1">
      <alignment vertical="center"/>
    </xf>
    <xf numFmtId="0" fontId="53" fillId="21" borderId="0" xfId="0" applyFont="1" applyFill="1" applyAlignment="1">
      <alignment/>
    </xf>
    <xf numFmtId="0" fontId="52" fillId="21" borderId="0" xfId="0" applyFont="1" applyFill="1" applyAlignment="1">
      <alignment vertical="top" wrapText="1"/>
    </xf>
    <xf numFmtId="0" fontId="32" fillId="21" borderId="0" xfId="0" applyFont="1" applyFill="1" applyAlignment="1">
      <alignment/>
    </xf>
    <xf numFmtId="0" fontId="32" fillId="21" borderId="0" xfId="0" applyFont="1" applyFill="1" applyAlignment="1">
      <alignment vertical="center" wrapText="1"/>
    </xf>
    <xf numFmtId="0" fontId="57" fillId="21" borderId="0" xfId="0" applyFont="1" applyFill="1" applyAlignment="1">
      <alignment/>
    </xf>
    <xf numFmtId="0" fontId="54" fillId="21" borderId="0" xfId="0" applyFont="1" applyFill="1" applyAlignment="1">
      <alignment/>
    </xf>
    <xf numFmtId="0" fontId="52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30" fillId="21" borderId="0" xfId="0" applyFont="1" applyFill="1" applyAlignment="1">
      <alignment/>
    </xf>
    <xf numFmtId="0" fontId="41" fillId="21" borderId="0" xfId="0" applyFont="1" applyFill="1" applyAlignment="1">
      <alignment wrapText="1"/>
    </xf>
    <xf numFmtId="0" fontId="0" fillId="2" borderId="61" xfId="0" applyFill="1" applyBorder="1" applyAlignment="1" applyProtection="1">
      <alignment/>
      <protection/>
    </xf>
    <xf numFmtId="0" fontId="0" fillId="2" borderId="62" xfId="0" applyFill="1" applyBorder="1" applyAlignment="1" applyProtection="1">
      <alignment/>
      <protection/>
    </xf>
    <xf numFmtId="0" fontId="47" fillId="34" borderId="16" xfId="0" applyFont="1" applyFill="1" applyBorder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/>
    </xf>
    <xf numFmtId="0" fontId="52" fillId="35" borderId="0" xfId="0" applyFont="1" applyFill="1" applyAlignment="1">
      <alignment wrapText="1"/>
    </xf>
    <xf numFmtId="0" fontId="32" fillId="21" borderId="0" xfId="0" applyFont="1" applyFill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2" fillId="21" borderId="0" xfId="0" applyFont="1" applyFill="1" applyBorder="1" applyAlignment="1">
      <alignment horizontal="left" vertical="center" wrapText="1"/>
    </xf>
    <xf numFmtId="0" fontId="52" fillId="21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0" fillId="0" borderId="21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63" xfId="0" applyFill="1" applyBorder="1" applyAlignment="1" applyProtection="1">
      <alignment horizontal="left" vertical="center" wrapText="1"/>
      <protection locked="0"/>
    </xf>
    <xf numFmtId="0" fontId="0" fillId="19" borderId="64" xfId="0" applyFill="1" applyBorder="1" applyAlignment="1" applyProtection="1">
      <alignment horizontal="left" vertical="top" wrapText="1"/>
      <protection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19" borderId="65" xfId="0" applyFill="1" applyBorder="1" applyAlignment="1" applyProtection="1">
      <alignment horizontal="left" vertical="center" wrapText="1"/>
      <protection/>
    </xf>
    <xf numFmtId="0" fontId="0" fillId="19" borderId="65" xfId="0" applyFill="1" applyBorder="1" applyAlignment="1" applyProtection="1">
      <alignment horizontal="right" vertical="center" wrapText="1"/>
      <protection/>
    </xf>
    <xf numFmtId="0" fontId="21" fillId="19" borderId="0" xfId="0" applyFont="1" applyFill="1" applyBorder="1" applyAlignment="1" applyProtection="1">
      <alignment horizontal="right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wrapText="1"/>
      <protection/>
    </xf>
    <xf numFmtId="0" fontId="0" fillId="19" borderId="66" xfId="0" applyFill="1" applyBorder="1" applyAlignment="1" applyProtection="1">
      <alignment horizontal="left" vertical="top" wrapText="1"/>
      <protection/>
    </xf>
    <xf numFmtId="0" fontId="0" fillId="19" borderId="67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justify" vertical="top" wrapText="1"/>
      <protection/>
    </xf>
    <xf numFmtId="0" fontId="0" fillId="2" borderId="0" xfId="0" applyFont="1" applyFill="1" applyBorder="1" applyAlignment="1" applyProtection="1">
      <alignment horizontal="justify" vertical="top" wrapText="1"/>
      <protection/>
    </xf>
    <xf numFmtId="0" fontId="24" fillId="19" borderId="17" xfId="0" applyFont="1" applyFill="1" applyBorder="1" applyAlignment="1" applyProtection="1">
      <alignment horizontal="left" vertical="top" wrapText="1"/>
      <protection/>
    </xf>
    <xf numFmtId="0" fontId="24" fillId="19" borderId="68" xfId="0" applyFont="1" applyFill="1" applyBorder="1" applyAlignment="1" applyProtection="1">
      <alignment horizontal="left" vertical="top" wrapText="1"/>
      <protection/>
    </xf>
    <xf numFmtId="0" fontId="0" fillId="0" borderId="69" xfId="0" applyFill="1" applyBorder="1" applyAlignment="1" applyProtection="1">
      <alignment wrapText="1"/>
      <protection locked="0"/>
    </xf>
    <xf numFmtId="0" fontId="0" fillId="0" borderId="70" xfId="0" applyFill="1" applyBorder="1" applyAlignment="1" applyProtection="1">
      <alignment horizontal="left" vertical="top" wrapText="1"/>
      <protection locked="0"/>
    </xf>
    <xf numFmtId="0" fontId="24" fillId="19" borderId="71" xfId="0" applyFont="1" applyFill="1" applyBorder="1" applyAlignment="1" applyProtection="1">
      <alignment horizontal="left" vertical="top" wrapText="1"/>
      <protection/>
    </xf>
    <xf numFmtId="0" fontId="24" fillId="19" borderId="72" xfId="0" applyFont="1" applyFill="1" applyBorder="1" applyAlignment="1" applyProtection="1">
      <alignment horizontal="left" vertical="top" wrapText="1"/>
      <protection/>
    </xf>
    <xf numFmtId="0" fontId="0" fillId="19" borderId="68" xfId="0" applyFill="1" applyBorder="1" applyAlignment="1" applyProtection="1">
      <alignment horizontal="left" vertical="top" wrapText="1"/>
      <protection/>
    </xf>
    <xf numFmtId="0" fontId="0" fillId="0" borderId="66" xfId="0" applyFill="1" applyBorder="1" applyAlignment="1" applyProtection="1">
      <alignment wrapText="1"/>
      <protection locked="0"/>
    </xf>
    <xf numFmtId="0" fontId="0" fillId="2" borderId="67" xfId="0" applyFill="1" applyBorder="1" applyAlignment="1" applyProtection="1">
      <alignment horizontal="left" vertical="top" wrapText="1"/>
      <protection/>
    </xf>
    <xf numFmtId="0" fontId="0" fillId="19" borderId="66" xfId="0" applyFill="1" applyBorder="1" applyAlignment="1" applyProtection="1">
      <alignment wrapText="1"/>
      <protection/>
    </xf>
    <xf numFmtId="0" fontId="0" fillId="0" borderId="52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19" borderId="73" xfId="0" applyFill="1" applyBorder="1" applyAlignment="1" applyProtection="1">
      <alignment vertical="top" wrapText="1"/>
      <protection/>
    </xf>
    <xf numFmtId="0" fontId="0" fillId="19" borderId="74" xfId="0" applyFill="1" applyBorder="1" applyAlignment="1" applyProtection="1">
      <alignment vertical="top" wrapText="1"/>
      <protection/>
    </xf>
    <xf numFmtId="0" fontId="0" fillId="20" borderId="74" xfId="0" applyFill="1" applyBorder="1" applyAlignment="1" applyProtection="1">
      <alignment wrapText="1"/>
      <protection/>
    </xf>
    <xf numFmtId="0" fontId="0" fillId="20" borderId="75" xfId="0" applyFill="1" applyBorder="1" applyAlignment="1" applyProtection="1">
      <alignment wrapText="1"/>
      <protection/>
    </xf>
    <xf numFmtId="0" fontId="0" fillId="19" borderId="17" xfId="0" applyFill="1" applyBorder="1" applyAlignment="1" applyProtection="1">
      <alignment vertical="center" wrapText="1"/>
      <protection/>
    </xf>
    <xf numFmtId="0" fontId="0" fillId="19" borderId="76" xfId="0" applyFill="1" applyBorder="1" applyAlignment="1" applyProtection="1">
      <alignment vertical="center" wrapText="1"/>
      <protection/>
    </xf>
    <xf numFmtId="0" fontId="0" fillId="19" borderId="25" xfId="0" applyFill="1" applyBorder="1" applyAlignment="1" applyProtection="1">
      <alignment vertical="center" wrapText="1"/>
      <protection/>
    </xf>
    <xf numFmtId="0" fontId="0" fillId="0" borderId="26" xfId="0" applyBorder="1" applyAlignment="1">
      <alignment/>
    </xf>
    <xf numFmtId="0" fontId="0" fillId="19" borderId="77" xfId="0" applyFill="1" applyBorder="1" applyAlignment="1" applyProtection="1">
      <alignment vertical="center" wrapText="1"/>
      <protection/>
    </xf>
    <xf numFmtId="0" fontId="0" fillId="0" borderId="78" xfId="0" applyBorder="1" applyAlignment="1">
      <alignment vertical="center" wrapText="1"/>
    </xf>
    <xf numFmtId="0" fontId="0" fillId="19" borderId="53" xfId="0" applyFill="1" applyBorder="1" applyAlignment="1" applyProtection="1">
      <alignment vertical="center" wrapText="1"/>
      <protection/>
    </xf>
    <xf numFmtId="0" fontId="0" fillId="0" borderId="79" xfId="0" applyBorder="1" applyAlignment="1">
      <alignment vertical="center" wrapText="1"/>
    </xf>
    <xf numFmtId="0" fontId="0" fillId="0" borderId="32" xfId="0" applyFill="1" applyBorder="1" applyAlignment="1" applyProtection="1">
      <alignment vertical="center" wrapText="1"/>
      <protection locked="0"/>
    </xf>
    <xf numFmtId="0" fontId="0" fillId="0" borderId="80" xfId="0" applyFill="1" applyBorder="1" applyAlignment="1" applyProtection="1">
      <alignment vertical="center" wrapText="1"/>
      <protection locked="0"/>
    </xf>
    <xf numFmtId="0" fontId="0" fillId="19" borderId="81" xfId="0" applyFill="1" applyBorder="1" applyAlignment="1" applyProtection="1">
      <alignment vertical="center" wrapText="1"/>
      <protection/>
    </xf>
    <xf numFmtId="0" fontId="0" fillId="19" borderId="46" xfId="0" applyFill="1" applyBorder="1" applyAlignment="1" applyProtection="1">
      <alignment vertical="center" wrapText="1"/>
      <protection/>
    </xf>
    <xf numFmtId="0" fontId="0" fillId="19" borderId="65" xfId="0" applyFill="1" applyBorder="1" applyAlignment="1" applyProtection="1">
      <alignment vertical="center" wrapText="1"/>
      <protection/>
    </xf>
    <xf numFmtId="0" fontId="0" fillId="19" borderId="66" xfId="0" applyFill="1" applyBorder="1" applyAlignment="1" applyProtection="1">
      <alignment vertical="center" wrapText="1"/>
      <protection/>
    </xf>
    <xf numFmtId="0" fontId="0" fillId="19" borderId="82" xfId="0" applyFill="1" applyBorder="1" applyAlignment="1" applyProtection="1">
      <alignment vertical="center" wrapText="1"/>
      <protection/>
    </xf>
    <xf numFmtId="0" fontId="0" fillId="19" borderId="83" xfId="0" applyFill="1" applyBorder="1" applyAlignment="1" applyProtection="1">
      <alignment vertical="center" wrapText="1"/>
      <protection/>
    </xf>
    <xf numFmtId="0" fontId="0" fillId="19" borderId="84" xfId="0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wrapText="1"/>
      <protection/>
    </xf>
    <xf numFmtId="0" fontId="0" fillId="19" borderId="18" xfId="0" applyFill="1" applyBorder="1" applyAlignment="1" applyProtection="1">
      <alignment vertical="top" wrapText="1"/>
      <protection/>
    </xf>
    <xf numFmtId="0" fontId="0" fillId="19" borderId="43" xfId="0" applyFill="1" applyBorder="1" applyAlignment="1" applyProtection="1">
      <alignment vertical="top" wrapText="1"/>
      <protection/>
    </xf>
    <xf numFmtId="0" fontId="0" fillId="19" borderId="85" xfId="0" applyFill="1" applyBorder="1" applyAlignment="1" applyProtection="1">
      <alignment vertical="top" wrapText="1"/>
      <protection/>
    </xf>
    <xf numFmtId="0" fontId="30" fillId="19" borderId="86" xfId="0" applyFont="1" applyFill="1" applyBorder="1" applyAlignment="1" applyProtection="1">
      <alignment horizontal="center" vertical="top" wrapText="1"/>
      <protection/>
    </xf>
    <xf numFmtId="0" fontId="30" fillId="19" borderId="87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wrapText="1"/>
      <protection locked="0"/>
    </xf>
    <xf numFmtId="0" fontId="0" fillId="0" borderId="40" xfId="0" applyFill="1" applyBorder="1" applyAlignment="1" applyProtection="1">
      <alignment wrapText="1"/>
      <protection locked="0"/>
    </xf>
    <xf numFmtId="0" fontId="0" fillId="0" borderId="81" xfId="0" applyFill="1" applyBorder="1" applyAlignment="1" applyProtection="1">
      <alignment wrapText="1"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0" fillId="19" borderId="18" xfId="0" applyFill="1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0" fillId="0" borderId="85" xfId="0" applyBorder="1" applyAlignment="1" applyProtection="1">
      <alignment horizontal="left" vertical="top" wrapText="1"/>
      <protection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80" xfId="0" applyFill="1" applyBorder="1" applyAlignment="1" applyProtection="1">
      <alignment horizontal="left" vertical="top" wrapText="1"/>
      <protection locked="0"/>
    </xf>
    <xf numFmtId="0" fontId="0" fillId="23" borderId="88" xfId="0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0" fillId="23" borderId="33" xfId="0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19" borderId="19" xfId="0" applyFill="1" applyBorder="1" applyAlignment="1" applyProtection="1">
      <alignment vertical="center" wrapText="1"/>
      <protection/>
    </xf>
    <xf numFmtId="0" fontId="0" fillId="19" borderId="89" xfId="0" applyFill="1" applyBorder="1" applyAlignment="1" applyProtection="1">
      <alignment vertical="center" wrapText="1"/>
      <protection/>
    </xf>
    <xf numFmtId="0" fontId="0" fillId="19" borderId="90" xfId="0" applyFill="1" applyBorder="1" applyAlignment="1" applyProtection="1">
      <alignment vertical="center" wrapText="1"/>
      <protection/>
    </xf>
    <xf numFmtId="0" fontId="0" fillId="19" borderId="15" xfId="0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/>
      <protection/>
    </xf>
    <xf numFmtId="0" fontId="0" fillId="19" borderId="43" xfId="0" applyFill="1" applyBorder="1" applyAlignment="1" applyProtection="1">
      <alignment horizontal="left" vertical="top" wrapText="1"/>
      <protection/>
    </xf>
    <xf numFmtId="0" fontId="0" fillId="19" borderId="85" xfId="0" applyFill="1" applyBorder="1" applyAlignment="1" applyProtection="1">
      <alignment horizontal="left" vertical="top" wrapText="1"/>
      <protection/>
    </xf>
    <xf numFmtId="0" fontId="25" fillId="20" borderId="22" xfId="0" applyFont="1" applyFill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0" fontId="0" fillId="0" borderId="86" xfId="0" applyFont="1" applyFill="1" applyBorder="1" applyAlignment="1" applyProtection="1">
      <alignment horizontal="justify" wrapText="1"/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51" xfId="0" applyFill="1" applyBorder="1" applyAlignment="1" applyProtection="1">
      <alignment wrapText="1"/>
      <protection locked="0"/>
    </xf>
    <xf numFmtId="0" fontId="0" fillId="0" borderId="82" xfId="0" applyFill="1" applyBorder="1" applyAlignment="1" applyProtection="1">
      <alignment wrapText="1"/>
      <protection locked="0"/>
    </xf>
    <xf numFmtId="0" fontId="25" fillId="20" borderId="18" xfId="0" applyFont="1" applyFill="1" applyBorder="1" applyAlignment="1" applyProtection="1">
      <alignment horizontal="justify" wrapText="1"/>
      <protection/>
    </xf>
    <xf numFmtId="0" fontId="25" fillId="0" borderId="43" xfId="0" applyFont="1" applyBorder="1" applyAlignment="1" applyProtection="1">
      <alignment wrapText="1"/>
      <protection/>
    </xf>
    <xf numFmtId="0" fontId="25" fillId="0" borderId="85" xfId="0" applyFont="1" applyBorder="1" applyAlignment="1" applyProtection="1">
      <alignment wrapText="1"/>
      <protection/>
    </xf>
    <xf numFmtId="0" fontId="0" fillId="0" borderId="91" xfId="0" applyFill="1" applyBorder="1" applyAlignment="1" applyProtection="1">
      <alignment wrapText="1"/>
      <protection locked="0"/>
    </xf>
    <xf numFmtId="0" fontId="0" fillId="0" borderId="92" xfId="0" applyFill="1" applyBorder="1" applyAlignment="1" applyProtection="1">
      <alignment wrapText="1"/>
      <protection locked="0"/>
    </xf>
    <xf numFmtId="0" fontId="0" fillId="19" borderId="93" xfId="0" applyFill="1" applyBorder="1" applyAlignment="1" applyProtection="1">
      <alignment horizontal="left" vertical="top" wrapText="1"/>
      <protection/>
    </xf>
    <xf numFmtId="0" fontId="0" fillId="19" borderId="94" xfId="0" applyFill="1" applyBorder="1" applyAlignment="1" applyProtection="1">
      <alignment horizontal="left" vertical="top" wrapText="1"/>
      <protection/>
    </xf>
    <xf numFmtId="0" fontId="0" fillId="19" borderId="90" xfId="0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25" fillId="36" borderId="73" xfId="0" applyFont="1" applyFill="1" applyBorder="1" applyAlignment="1" applyProtection="1">
      <alignment vertical="top" wrapText="1"/>
      <protection/>
    </xf>
    <xf numFmtId="0" fontId="0" fillId="0" borderId="74" xfId="0" applyBorder="1" applyAlignment="1" applyProtection="1">
      <alignment wrapText="1"/>
      <protection/>
    </xf>
    <xf numFmtId="0" fontId="0" fillId="0" borderId="75" xfId="0" applyBorder="1" applyAlignment="1" applyProtection="1">
      <alignment wrapText="1"/>
      <protection/>
    </xf>
    <xf numFmtId="0" fontId="0" fillId="19" borderId="32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19" borderId="34" xfId="0" applyFill="1" applyBorder="1" applyAlignment="1" applyProtection="1">
      <alignment vertical="center"/>
      <protection/>
    </xf>
    <xf numFmtId="0" fontId="0" fillId="0" borderId="45" xfId="0" applyBorder="1" applyAlignment="1" applyProtection="1">
      <alignment/>
      <protection/>
    </xf>
    <xf numFmtId="0" fontId="0" fillId="20" borderId="19" xfId="0" applyFont="1" applyFill="1" applyBorder="1" applyAlignment="1" applyProtection="1">
      <alignment horizontal="justify" vertical="top" wrapText="1"/>
      <protection/>
    </xf>
    <xf numFmtId="0" fontId="0" fillId="20" borderId="20" xfId="0" applyFill="1" applyBorder="1" applyAlignment="1" applyProtection="1">
      <alignment vertical="top" wrapText="1"/>
      <protection/>
    </xf>
    <xf numFmtId="0" fontId="0" fillId="20" borderId="21" xfId="0" applyFill="1" applyBorder="1" applyAlignment="1" applyProtection="1">
      <alignment vertical="top" wrapText="1"/>
      <protection/>
    </xf>
    <xf numFmtId="0" fontId="29" fillId="37" borderId="0" xfId="0" applyFont="1" applyFill="1" applyAlignment="1" applyProtection="1">
      <alignment wrapText="1"/>
      <protection/>
    </xf>
    <xf numFmtId="0" fontId="0" fillId="37" borderId="0" xfId="0" applyFill="1" applyAlignment="1" applyProtection="1">
      <alignment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37" borderId="56" xfId="0" applyFill="1" applyBorder="1" applyAlignment="1" applyProtection="1">
      <alignment horizontal="center"/>
      <protection/>
    </xf>
    <xf numFmtId="0" fontId="0" fillId="38" borderId="22" xfId="0" applyFont="1" applyFill="1" applyBorder="1" applyAlignment="1" applyProtection="1">
      <alignment horizontal="justify" wrapText="1"/>
      <protection locked="0"/>
    </xf>
    <xf numFmtId="0" fontId="0" fillId="38" borderId="0" xfId="0" applyFill="1" applyBorder="1" applyAlignment="1" applyProtection="1">
      <alignment wrapText="1"/>
      <protection locked="0"/>
    </xf>
    <xf numFmtId="0" fontId="0" fillId="38" borderId="23" xfId="0" applyFill="1" applyBorder="1" applyAlignment="1" applyProtection="1">
      <alignment wrapText="1"/>
      <protection locked="0"/>
    </xf>
    <xf numFmtId="0" fontId="0" fillId="19" borderId="17" xfId="0" applyFill="1" applyBorder="1" applyAlignment="1" applyProtection="1">
      <alignment vertical="top" wrapText="1"/>
      <protection/>
    </xf>
    <xf numFmtId="0" fontId="0" fillId="17" borderId="17" xfId="0" applyFill="1" applyBorder="1" applyAlignment="1" applyProtection="1">
      <alignment/>
      <protection locked="0"/>
    </xf>
    <xf numFmtId="0" fontId="0" fillId="19" borderId="86" xfId="0" applyFill="1" applyBorder="1" applyAlignment="1" applyProtection="1">
      <alignment horizontal="left" vertical="top" wrapText="1"/>
      <protection/>
    </xf>
    <xf numFmtId="0" fontId="0" fillId="19" borderId="54" xfId="0" applyFill="1" applyBorder="1" applyAlignment="1" applyProtection="1">
      <alignment horizontal="left" vertical="top" wrapText="1"/>
      <protection/>
    </xf>
    <xf numFmtId="0" fontId="0" fillId="19" borderId="55" xfId="0" applyFill="1" applyBorder="1" applyAlignment="1" applyProtection="1">
      <alignment horizontal="left" vertical="top" wrapText="1"/>
      <protection/>
    </xf>
    <xf numFmtId="0" fontId="25" fillId="39" borderId="19" xfId="0" applyFont="1" applyFill="1" applyBorder="1" applyAlignment="1" applyProtection="1">
      <alignment/>
      <protection/>
    </xf>
    <xf numFmtId="0" fontId="0" fillId="23" borderId="20" xfId="0" applyFill="1" applyBorder="1" applyAlignment="1">
      <alignment/>
    </xf>
    <xf numFmtId="0" fontId="0" fillId="23" borderId="95" xfId="0" applyFill="1" applyBorder="1" applyAlignment="1">
      <alignment/>
    </xf>
    <xf numFmtId="0" fontId="28" fillId="19" borderId="54" xfId="0" applyFont="1" applyFill="1" applyBorder="1" applyAlignment="1" applyProtection="1">
      <alignment vertical="top" wrapText="1"/>
      <protection/>
    </xf>
    <xf numFmtId="0" fontId="28" fillId="19" borderId="55" xfId="0" applyFont="1" applyFill="1" applyBorder="1" applyAlignment="1" applyProtection="1">
      <alignment vertical="top" wrapText="1"/>
      <protection/>
    </xf>
    <xf numFmtId="0" fontId="0" fillId="0" borderId="96" xfId="0" applyFill="1" applyBorder="1" applyAlignment="1" applyProtection="1">
      <alignment wrapText="1"/>
      <protection locked="0"/>
    </xf>
    <xf numFmtId="0" fontId="0" fillId="0" borderId="97" xfId="0" applyFill="1" applyBorder="1" applyAlignment="1" applyProtection="1">
      <alignment wrapText="1"/>
      <protection locked="0"/>
    </xf>
    <xf numFmtId="0" fontId="0" fillId="0" borderId="98" xfId="0" applyFill="1" applyBorder="1" applyAlignment="1" applyProtection="1">
      <alignment wrapText="1"/>
      <protection locked="0"/>
    </xf>
    <xf numFmtId="0" fontId="0" fillId="19" borderId="43" xfId="0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85" xfId="0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19" borderId="99" xfId="0" applyFill="1" applyBorder="1" applyAlignment="1" applyProtection="1">
      <alignment vertical="center"/>
      <protection/>
    </xf>
    <xf numFmtId="0" fontId="0" fillId="0" borderId="95" xfId="0" applyBorder="1" applyAlignment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19" borderId="47" xfId="0" applyFill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Fill="1" applyBorder="1" applyAlignment="1" applyProtection="1">
      <alignment vertical="center" wrapText="1"/>
      <protection locked="0"/>
    </xf>
    <xf numFmtId="0" fontId="0" fillId="0" borderId="100" xfId="0" applyFill="1" applyBorder="1" applyAlignment="1" applyProtection="1">
      <alignment vertical="center" wrapText="1"/>
      <protection locked="0"/>
    </xf>
    <xf numFmtId="0" fontId="0" fillId="19" borderId="101" xfId="0" applyFill="1" applyBorder="1" applyAlignment="1" applyProtection="1">
      <alignment horizontal="left" vertical="center" wrapText="1"/>
      <protection/>
    </xf>
    <xf numFmtId="0" fontId="0" fillId="19" borderId="81" xfId="0" applyFill="1" applyBorder="1" applyAlignment="1" applyProtection="1">
      <alignment horizontal="left" vertical="center" wrapText="1"/>
      <protection/>
    </xf>
    <xf numFmtId="0" fontId="0" fillId="19" borderId="102" xfId="0" applyFill="1" applyBorder="1" applyAlignment="1" applyProtection="1">
      <alignment horizontal="right" vertical="center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eading" xfId="48"/>
    <cellStyle name="Heading1" xfId="49"/>
    <cellStyle name="Comma" xfId="50"/>
    <cellStyle name="Hyperlink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0E0E0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130</xdr:row>
      <xdr:rowOff>9525</xdr:rowOff>
    </xdr:from>
    <xdr:to>
      <xdr:col>5</xdr:col>
      <xdr:colOff>28575</xdr:colOff>
      <xdr:row>131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334827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180975</xdr:rowOff>
    </xdr:from>
    <xdr:to>
      <xdr:col>3</xdr:col>
      <xdr:colOff>962025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3324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lin@controlunion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32"/>
  <sheetViews>
    <sheetView tabSelected="1" workbookViewId="0" topLeftCell="A117">
      <selection activeCell="B125" sqref="B125:G125"/>
    </sheetView>
  </sheetViews>
  <sheetFormatPr defaultColWidth="11.00390625" defaultRowHeight="14.25"/>
  <cols>
    <col min="1" max="2" width="7.125" style="0" customWidth="1"/>
    <col min="3" max="3" width="23.875" style="0" customWidth="1"/>
    <col min="4" max="4" width="14.00390625" style="0" customWidth="1"/>
    <col min="5" max="5" width="11.00390625" style="0" customWidth="1"/>
    <col min="6" max="6" width="12.375" style="0" customWidth="1"/>
    <col min="7" max="7" width="24.50390625" style="0" customWidth="1"/>
    <col min="8" max="8" width="7.125" style="0" customWidth="1"/>
    <col min="9" max="9" width="11.00390625" style="0" hidden="1" customWidth="1"/>
    <col min="10" max="10" width="6.25390625" style="0" hidden="1" customWidth="1"/>
    <col min="11" max="11" width="6.50390625" style="0" hidden="1" customWidth="1"/>
    <col min="12" max="12" width="6.125" style="0" hidden="1" customWidth="1"/>
    <col min="13" max="13" width="6.375" style="0" hidden="1" customWidth="1"/>
    <col min="14" max="14" width="6.125" style="0" hidden="1" customWidth="1"/>
    <col min="15" max="16" width="11.00390625" style="0" hidden="1" customWidth="1"/>
  </cols>
  <sheetData>
    <row r="1" spans="1:8" ht="14.25">
      <c r="A1" s="2"/>
      <c r="B1" s="3"/>
      <c r="C1" s="3"/>
      <c r="D1" s="3"/>
      <c r="E1" s="3"/>
      <c r="F1" s="3"/>
      <c r="G1" s="3"/>
      <c r="H1" s="4"/>
    </row>
    <row r="2" spans="1:8" ht="66" customHeight="1">
      <c r="A2" s="5"/>
      <c r="B2" s="7"/>
      <c r="C2" s="7"/>
      <c r="D2" s="7"/>
      <c r="E2" s="7"/>
      <c r="F2" s="7"/>
      <c r="G2" s="7"/>
      <c r="H2" s="6"/>
    </row>
    <row r="3" spans="1:8" ht="14.25">
      <c r="A3" s="5"/>
      <c r="B3" s="7"/>
      <c r="C3" s="7"/>
      <c r="D3" s="7"/>
      <c r="E3" s="7"/>
      <c r="F3" s="7"/>
      <c r="G3" s="7"/>
      <c r="H3" s="6"/>
    </row>
    <row r="4" spans="1:8" ht="9.75" customHeight="1">
      <c r="A4" s="5"/>
      <c r="B4" s="7"/>
      <c r="C4" s="7"/>
      <c r="D4" s="7"/>
      <c r="E4" s="7"/>
      <c r="F4" s="7"/>
      <c r="G4" s="7"/>
      <c r="H4" s="6"/>
    </row>
    <row r="5" spans="1:8" ht="51" customHeight="1">
      <c r="A5" s="5"/>
      <c r="B5" s="189" t="str">
        <f>CHOOSE(Text!O1,Text!N2,Text!N3,Text!N4,Text!N5,Text!N6,Text!N7,Text!N8,Text!N9,Text!N10,Text!N11,Text!N12,Text!N13)</f>
        <v>English</v>
      </c>
      <c r="C5" s="189"/>
      <c r="D5" s="189"/>
      <c r="E5" s="189"/>
      <c r="F5" s="189"/>
      <c r="G5" s="189"/>
      <c r="H5" s="6"/>
    </row>
    <row r="6" spans="1:8" ht="12" customHeight="1">
      <c r="A6" s="5"/>
      <c r="B6" s="7"/>
      <c r="C6" s="7"/>
      <c r="D6" s="7"/>
      <c r="E6" s="7"/>
      <c r="F6" s="7"/>
      <c r="G6" s="7"/>
      <c r="H6" s="6"/>
    </row>
    <row r="7" spans="1:8" ht="14.25">
      <c r="A7" s="5"/>
      <c r="B7" s="7"/>
      <c r="C7" s="7"/>
      <c r="D7" s="7"/>
      <c r="E7" s="7"/>
      <c r="F7" s="7"/>
      <c r="G7" s="7"/>
      <c r="H7" s="6"/>
    </row>
    <row r="8" spans="1:8" ht="30.75" customHeight="1">
      <c r="A8" s="5"/>
      <c r="B8" s="190" t="str">
        <f>Text!A2</f>
        <v>APPLICATION FORM</v>
      </c>
      <c r="C8" s="190"/>
      <c r="D8" s="190"/>
      <c r="E8" s="190"/>
      <c r="F8" s="190"/>
      <c r="G8" s="190"/>
      <c r="H8" s="6"/>
    </row>
    <row r="9" spans="1:8" ht="19.5" customHeight="1">
      <c r="A9" s="5"/>
      <c r="B9" s="191" t="str">
        <f>Text!A3</f>
        <v>for inspection and certification for</v>
      </c>
      <c r="C9" s="191"/>
      <c r="D9" s="191"/>
      <c r="E9" s="191"/>
      <c r="F9" s="191"/>
      <c r="G9" s="191"/>
      <c r="H9" s="6"/>
    </row>
    <row r="10" spans="1:8" ht="14.25" customHeight="1">
      <c r="A10" s="5"/>
      <c r="B10" s="7"/>
      <c r="C10" s="194"/>
      <c r="D10" s="194"/>
      <c r="E10" s="7"/>
      <c r="F10" s="7"/>
      <c r="G10" s="8"/>
      <c r="H10" s="6"/>
    </row>
    <row r="11" spans="1:8" ht="65.25" customHeight="1">
      <c r="A11" s="5"/>
      <c r="B11" s="195" t="str">
        <f>Text!A4</f>
        <v>approving sustainability according "Renewable Energy Directive" of European Commission (2001/2018/EC) and/or voluntary certification ISCC-Plus</v>
      </c>
      <c r="C11" s="195"/>
      <c r="D11" s="195"/>
      <c r="E11" s="195"/>
      <c r="F11" s="195"/>
      <c r="G11" s="195"/>
      <c r="H11" s="6"/>
    </row>
    <row r="12" spans="1:8" ht="25.5" customHeight="1">
      <c r="A12" s="5"/>
      <c r="B12" s="196" t="str">
        <f>Text!A5</f>
        <v>With this form you can request a tentative offer.</v>
      </c>
      <c r="C12" s="196"/>
      <c r="D12" s="196"/>
      <c r="E12" s="196"/>
      <c r="F12" s="196"/>
      <c r="G12" s="196"/>
      <c r="H12" s="6"/>
    </row>
    <row r="13" spans="1:8" ht="15" thickBot="1">
      <c r="A13" s="5"/>
      <c r="B13" s="7"/>
      <c r="C13" s="7"/>
      <c r="D13" s="7"/>
      <c r="E13" s="7"/>
      <c r="F13" s="7"/>
      <c r="G13" s="7"/>
      <c r="H13" s="6"/>
    </row>
    <row r="14" spans="1:12" ht="48" customHeight="1" thickBot="1">
      <c r="A14" s="5"/>
      <c r="B14" s="197" t="str">
        <f>Text!A7</f>
        <v>NAME AND LEGAL FORM OF THE APPLYING COMPANY</v>
      </c>
      <c r="C14" s="197"/>
      <c r="D14" s="197"/>
      <c r="E14" s="198" t="str">
        <f>Text!A9</f>
        <v>COMPANY ADDRESS</v>
      </c>
      <c r="F14" s="198"/>
      <c r="G14" s="198"/>
      <c r="H14" s="6"/>
      <c r="L14" s="22"/>
    </row>
    <row r="15" spans="1:8" ht="27.75" customHeight="1">
      <c r="A15" s="5"/>
      <c r="B15" s="192" t="str">
        <f>Text!A8</f>
        <v>(Please enter the complete company name)</v>
      </c>
      <c r="C15" s="192"/>
      <c r="D15" s="192"/>
      <c r="E15" s="193" t="str">
        <f>Text!A10</f>
        <v>(Street, postcode, city, state, post office box)</v>
      </c>
      <c r="F15" s="193"/>
      <c r="G15" s="193"/>
      <c r="H15" s="6"/>
    </row>
    <row r="16" spans="1:8" ht="77.25" customHeight="1" thickBot="1">
      <c r="A16" s="5"/>
      <c r="B16" s="199"/>
      <c r="C16" s="199"/>
      <c r="D16" s="199"/>
      <c r="E16" s="200"/>
      <c r="F16" s="200"/>
      <c r="G16" s="200"/>
      <c r="H16" s="6"/>
    </row>
    <row r="17" spans="1:8" ht="15.75" customHeight="1" thickBot="1">
      <c r="A17" s="5"/>
      <c r="B17" s="202" t="str">
        <f>Text!A11</f>
        <v>LEGAL REPRESENTATIVE OF THE COMPANY</v>
      </c>
      <c r="C17" s="202"/>
      <c r="D17" s="202"/>
      <c r="E17" s="197" t="str">
        <f>Text!A13</f>
        <v>CONTACT PERSON IN THE COMPANY</v>
      </c>
      <c r="F17" s="197"/>
      <c r="G17" s="197"/>
      <c r="H17" s="6"/>
    </row>
    <row r="18" spans="1:8" ht="30" customHeight="1">
      <c r="A18" s="5"/>
      <c r="B18" s="192" t="str">
        <f>Text!A12</f>
        <v>(Name and function)</v>
      </c>
      <c r="C18" s="192"/>
      <c r="D18" s="192"/>
      <c r="E18" s="192" t="str">
        <f>Text!A14</f>
        <v>(Please specify where not identical with the legal representative)</v>
      </c>
      <c r="F18" s="192"/>
      <c r="G18" s="192"/>
      <c r="H18" s="6"/>
    </row>
    <row r="19" spans="1:8" ht="55.5" customHeight="1" thickBot="1">
      <c r="A19" s="5"/>
      <c r="B19" s="199"/>
      <c r="C19" s="199"/>
      <c r="D19" s="199"/>
      <c r="E19" s="200"/>
      <c r="F19" s="200"/>
      <c r="G19" s="200"/>
      <c r="H19" s="6"/>
    </row>
    <row r="20" spans="1:8" ht="16.5" customHeight="1" thickBot="1">
      <c r="A20" s="5"/>
      <c r="B20" s="201" t="str">
        <f>Text!A15</f>
        <v>Phone / Fax</v>
      </c>
      <c r="C20" s="201"/>
      <c r="D20" s="201"/>
      <c r="E20" s="198" t="str">
        <f>Text!A16</f>
        <v>E-mail (and / or website)</v>
      </c>
      <c r="F20" s="198"/>
      <c r="G20" s="198"/>
      <c r="H20" s="6"/>
    </row>
    <row r="21" spans="1:8" ht="14.25" customHeight="1">
      <c r="A21" s="5"/>
      <c r="B21" s="206"/>
      <c r="C21" s="206"/>
      <c r="D21" s="206"/>
      <c r="E21" s="192"/>
      <c r="F21" s="192"/>
      <c r="G21" s="192"/>
      <c r="H21" s="6"/>
    </row>
    <row r="22" spans="1:8" ht="42" customHeight="1" thickBot="1">
      <c r="A22" s="5"/>
      <c r="B22" s="207"/>
      <c r="C22" s="207"/>
      <c r="D22" s="207"/>
      <c r="E22" s="200"/>
      <c r="F22" s="200"/>
      <c r="G22" s="200"/>
      <c r="H22" s="6"/>
    </row>
    <row r="23" spans="1:8" ht="15" customHeight="1" thickBot="1">
      <c r="A23" s="5"/>
      <c r="B23" s="201" t="str">
        <f>Text!A17</f>
        <v>VAT-Nr.</v>
      </c>
      <c r="C23" s="201"/>
      <c r="D23" s="201"/>
      <c r="E23" s="203"/>
      <c r="F23" s="203"/>
      <c r="G23" s="203"/>
      <c r="H23" s="6"/>
    </row>
    <row r="24" spans="1:8" ht="24" customHeight="1">
      <c r="A24" s="5"/>
      <c r="B24" s="204"/>
      <c r="C24" s="204"/>
      <c r="D24" s="204"/>
      <c r="E24" s="205"/>
      <c r="F24" s="205"/>
      <c r="G24" s="205"/>
      <c r="H24" s="6"/>
    </row>
    <row r="25" spans="1:8" ht="14.25">
      <c r="A25" s="5"/>
      <c r="B25" s="9"/>
      <c r="C25" s="9"/>
      <c r="D25" s="9"/>
      <c r="E25" s="9"/>
      <c r="F25" s="9"/>
      <c r="G25" s="9"/>
      <c r="H25" s="6"/>
    </row>
    <row r="26" spans="1:8" ht="18">
      <c r="A26" s="5"/>
      <c r="B26" s="7"/>
      <c r="C26" s="66" t="str">
        <f>Text!A18</f>
        <v>details of application</v>
      </c>
      <c r="D26" s="7"/>
      <c r="E26" s="7"/>
      <c r="F26" s="7"/>
      <c r="G26" s="7"/>
      <c r="H26" s="6"/>
    </row>
    <row r="27" spans="1:8" ht="15" thickBot="1">
      <c r="A27" s="5"/>
      <c r="B27" s="7"/>
      <c r="C27" s="208" t="str">
        <f>Text!A19</f>
        <v>- please tick where applicable -</v>
      </c>
      <c r="D27" s="208"/>
      <c r="E27" s="208"/>
      <c r="F27" s="208"/>
      <c r="G27" s="208"/>
      <c r="H27" s="6"/>
    </row>
    <row r="28" spans="1:8" ht="39.75" customHeight="1" thickBot="1">
      <c r="A28" s="5"/>
      <c r="B28" s="278" t="str">
        <f>Text!A80</f>
        <v>There already is or was certification along against anRED-scheme in place.</v>
      </c>
      <c r="C28" s="279"/>
      <c r="D28" s="279"/>
      <c r="E28" s="279"/>
      <c r="F28" s="279"/>
      <c r="G28" s="280"/>
      <c r="H28" s="6"/>
    </row>
    <row r="29" spans="1:8" ht="24.75" customHeight="1" thickBot="1">
      <c r="A29" s="5"/>
      <c r="B29" s="171"/>
      <c r="C29" s="316" t="str">
        <f>Text!A81</f>
        <v>yes, according the following standard:</v>
      </c>
      <c r="D29" s="317"/>
      <c r="E29" s="318"/>
      <c r="F29" s="319"/>
      <c r="G29" s="320"/>
      <c r="H29" s="6"/>
    </row>
    <row r="30" spans="1:8" ht="28.5" customHeight="1" thickBot="1">
      <c r="A30" s="5"/>
      <c r="B30" s="170"/>
      <c r="C30" s="214" t="str">
        <f>Text!A21</f>
        <v>no, this is initial application for ISCC</v>
      </c>
      <c r="D30" s="215"/>
      <c r="E30" s="215"/>
      <c r="F30" s="215"/>
      <c r="G30" s="216"/>
      <c r="H30" s="6"/>
    </row>
    <row r="31" spans="1:8" ht="15" thickBot="1">
      <c r="A31" s="5"/>
      <c r="B31" s="7"/>
      <c r="C31" s="7"/>
      <c r="D31" s="7"/>
      <c r="E31" s="7"/>
      <c r="F31" s="7"/>
      <c r="G31" s="7"/>
      <c r="H31" s="6"/>
    </row>
    <row r="32" spans="1:8" ht="23.25" customHeight="1">
      <c r="A32" s="5"/>
      <c r="B32" s="209" t="str">
        <f>Text!A23</f>
        <v>This application is regarding the certification according:</v>
      </c>
      <c r="C32" s="210"/>
      <c r="D32" s="210"/>
      <c r="E32" s="210"/>
      <c r="F32" s="211"/>
      <c r="G32" s="212"/>
      <c r="H32" s="6"/>
    </row>
    <row r="33" spans="1:8" ht="24.75" customHeight="1">
      <c r="A33" s="5"/>
      <c r="B33" s="45"/>
      <c r="C33" s="49" t="s">
        <v>13</v>
      </c>
      <c r="D33" s="50" t="str">
        <f>Text!A24</f>
        <v>EU - accepted scheme</v>
      </c>
      <c r="E33" s="51"/>
      <c r="F33" s="51" t="s">
        <v>84</v>
      </c>
      <c r="G33" s="52"/>
      <c r="H33" s="6"/>
    </row>
    <row r="34" spans="1:8" ht="24.75" customHeight="1">
      <c r="A34" s="5"/>
      <c r="B34" s="45"/>
      <c r="C34" s="49" t="s">
        <v>551</v>
      </c>
      <c r="D34" s="50" t="str">
        <f>Text!A25</f>
        <v>voluntary scheme</v>
      </c>
      <c r="E34" s="53"/>
      <c r="F34" s="51" t="s">
        <v>84</v>
      </c>
      <c r="G34" s="52"/>
      <c r="H34" s="6"/>
    </row>
    <row r="35" spans="1:8" ht="24.75" customHeight="1">
      <c r="A35" s="5"/>
      <c r="B35" s="45"/>
      <c r="C35" s="46" t="str">
        <f>Text!A26</f>
        <v>ISCC-PLUS range of scope</v>
      </c>
      <c r="D35" s="46"/>
      <c r="E35" s="221"/>
      <c r="F35" s="221"/>
      <c r="G35" s="222"/>
      <c r="H35" s="6"/>
    </row>
    <row r="36" spans="1:8" ht="26.25" customHeight="1" thickBot="1">
      <c r="A36" s="5"/>
      <c r="B36" s="47"/>
      <c r="C36" s="54" t="str">
        <f>Text!A27</f>
        <v>ISCC-PLUS voluntary add-ons</v>
      </c>
      <c r="D36" s="48"/>
      <c r="E36" s="325"/>
      <c r="F36" s="325"/>
      <c r="G36" s="326"/>
      <c r="H36" s="6"/>
    </row>
    <row r="37" spans="1:16" ht="12.75" customHeight="1">
      <c r="A37" s="5"/>
      <c r="B37" s="59"/>
      <c r="C37" s="59"/>
      <c r="D37" s="59"/>
      <c r="E37" s="59"/>
      <c r="F37" s="59"/>
      <c r="G37" s="59"/>
      <c r="H37" s="6"/>
      <c r="I37" s="22"/>
      <c r="J37" s="22"/>
      <c r="K37" s="22"/>
      <c r="L37" s="22"/>
      <c r="M37" s="22"/>
      <c r="N37" s="22"/>
      <c r="O37" s="22" t="b">
        <v>0</v>
      </c>
      <c r="P37" s="22">
        <f>IF(O37=TRUE,1,0)</f>
        <v>0</v>
      </c>
    </row>
    <row r="38" spans="1:16" ht="15.75" thickBot="1">
      <c r="A38" s="5"/>
      <c r="B38" s="10" t="str">
        <f>Text!A30</f>
        <v>the certification covers individual GreenHouse Gas calculation</v>
      </c>
      <c r="C38" s="7"/>
      <c r="D38" s="7"/>
      <c r="E38" s="7"/>
      <c r="F38" s="7"/>
      <c r="G38" s="7"/>
      <c r="H38" s="6"/>
      <c r="I38" s="22"/>
      <c r="J38" s="22"/>
      <c r="K38" s="22"/>
      <c r="L38" s="22"/>
      <c r="M38" s="22"/>
      <c r="N38" s="22"/>
      <c r="O38" s="22" t="b">
        <v>0</v>
      </c>
      <c r="P38" s="22">
        <f>IF(O38=TRUE,8,0)</f>
        <v>0</v>
      </c>
    </row>
    <row r="39" spans="1:16" ht="27" customHeight="1">
      <c r="A39" s="5"/>
      <c r="B39" s="56"/>
      <c r="C39" s="223" t="str">
        <f>Text!A29</f>
        <v>no, default values according RED Annex V will be applied</v>
      </c>
      <c r="D39" s="223"/>
      <c r="E39" s="223"/>
      <c r="F39" s="223"/>
      <c r="G39" s="224"/>
      <c r="H39" s="6"/>
      <c r="I39" s="22"/>
      <c r="J39" s="22"/>
      <c r="K39" s="22"/>
      <c r="L39" s="22"/>
      <c r="M39" s="22"/>
      <c r="N39" s="22"/>
      <c r="O39" s="22" t="b">
        <v>0</v>
      </c>
      <c r="P39" s="22">
        <f>IF(O39=TRUE,12,16)</f>
        <v>16</v>
      </c>
    </row>
    <row r="40" spans="1:16" ht="27" customHeight="1" hidden="1">
      <c r="A40" s="5"/>
      <c r="B40" s="70"/>
      <c r="C40" s="219" t="str">
        <f>Text!A31</f>
        <v>for this (one) interface or</v>
      </c>
      <c r="D40" s="220"/>
      <c r="E40" s="71"/>
      <c r="F40" s="217" t="str">
        <f>Text!A32</f>
        <v>across several interfaces</v>
      </c>
      <c r="G40" s="218"/>
      <c r="H40" s="6"/>
      <c r="I40" s="22"/>
      <c r="J40" s="22"/>
      <c r="K40" s="22" t="s">
        <v>579</v>
      </c>
      <c r="L40" s="22"/>
      <c r="M40" s="22"/>
      <c r="N40" s="22"/>
      <c r="O40" s="22" t="b">
        <v>0</v>
      </c>
      <c r="P40" s="22">
        <f>IF(O40=TRUE,24,20)</f>
        <v>20</v>
      </c>
    </row>
    <row r="41" spans="1:16" ht="50.25" customHeight="1">
      <c r="A41" s="5"/>
      <c r="B41" s="70"/>
      <c r="C41" s="72" t="str">
        <f>Text!A33</f>
        <v>yes, for following goods:</v>
      </c>
      <c r="D41" s="322"/>
      <c r="E41" s="323"/>
      <c r="F41" s="323"/>
      <c r="G41" s="324"/>
      <c r="H41" s="6"/>
      <c r="I41" s="22"/>
      <c r="J41" s="22"/>
      <c r="K41" s="22" t="s">
        <v>580</v>
      </c>
      <c r="L41" s="22" t="s">
        <v>581</v>
      </c>
      <c r="M41" s="22" t="s">
        <v>582</v>
      </c>
      <c r="N41" s="22"/>
      <c r="O41" s="22"/>
      <c r="P41" s="22">
        <f>P37+P38+P39+P40</f>
        <v>36</v>
      </c>
    </row>
    <row r="42" spans="1:16" ht="22.5" customHeight="1" hidden="1">
      <c r="A42" s="5"/>
      <c r="B42" s="57"/>
      <c r="C42" s="225" t="str">
        <f>Text!A34</f>
        <v>the GHG calculation is developed by your own</v>
      </c>
      <c r="D42" s="226"/>
      <c r="E42" s="226"/>
      <c r="F42" s="226"/>
      <c r="G42" s="227"/>
      <c r="H42" s="6"/>
      <c r="I42" s="125" t="s">
        <v>585</v>
      </c>
      <c r="J42" s="126">
        <v>1</v>
      </c>
      <c r="K42" s="127">
        <v>1</v>
      </c>
      <c r="L42" s="22"/>
      <c r="M42" s="22"/>
      <c r="N42" s="22"/>
      <c r="O42" s="22"/>
      <c r="P42" s="22">
        <f>IF(P41&lt;40,1,IF(P41&lt;44,2,3))</f>
        <v>1</v>
      </c>
    </row>
    <row r="43" spans="1:16" ht="22.5" customHeight="1" hidden="1">
      <c r="A43" s="5"/>
      <c r="B43" s="57"/>
      <c r="C43" s="225" t="str">
        <f>Text!A35</f>
        <v>The GHG-calculation is basing on EC-recognized tools</v>
      </c>
      <c r="D43" s="225"/>
      <c r="E43" s="225"/>
      <c r="F43" s="225"/>
      <c r="G43" s="321"/>
      <c r="H43" s="6"/>
      <c r="I43" s="128" t="s">
        <v>586</v>
      </c>
      <c r="J43" s="129" t="s">
        <v>583</v>
      </c>
      <c r="K43" s="130">
        <v>8</v>
      </c>
      <c r="L43" s="131"/>
      <c r="M43" s="131"/>
      <c r="N43" s="22"/>
      <c r="O43" s="22"/>
      <c r="P43" s="22"/>
    </row>
    <row r="44" spans="1:16" ht="22.5" customHeight="1" thickBot="1">
      <c r="A44" s="5"/>
      <c r="B44" s="58"/>
      <c r="C44" s="228" t="str">
        <f>Text!A37</f>
        <v>the GHG calculation is basing on data of third parties (e.g. farms)</v>
      </c>
      <c r="D44" s="228"/>
      <c r="E44" s="228"/>
      <c r="F44" s="228"/>
      <c r="G44" s="229"/>
      <c r="H44" s="6"/>
      <c r="I44" s="125" t="s">
        <v>587</v>
      </c>
      <c r="J44" s="126" t="s">
        <v>584</v>
      </c>
      <c r="K44" s="22"/>
      <c r="L44" s="132">
        <v>12</v>
      </c>
      <c r="M44" s="22"/>
      <c r="N44" s="22"/>
      <c r="O44" s="22"/>
      <c r="P44" s="22"/>
    </row>
    <row r="45" spans="1:16" ht="12" customHeight="1">
      <c r="A45" s="5"/>
      <c r="B45" s="7"/>
      <c r="C45" s="7"/>
      <c r="D45" s="7"/>
      <c r="E45" s="7"/>
      <c r="F45" s="7"/>
      <c r="G45" s="75"/>
      <c r="H45" s="6"/>
      <c r="I45" s="128" t="s">
        <v>588</v>
      </c>
      <c r="J45" s="129" t="s">
        <v>95</v>
      </c>
      <c r="K45" s="131"/>
      <c r="L45" s="130">
        <v>16</v>
      </c>
      <c r="M45" s="131"/>
      <c r="N45" s="22"/>
      <c r="O45" s="22"/>
      <c r="P45" s="22"/>
    </row>
    <row r="46" spans="1:16" ht="14.25">
      <c r="A46" s="5"/>
      <c r="B46" s="7"/>
      <c r="C46" s="7"/>
      <c r="D46" s="7"/>
      <c r="E46" s="7"/>
      <c r="F46" s="7"/>
      <c r="G46" s="7"/>
      <c r="H46" s="6"/>
      <c r="I46" s="125" t="s">
        <v>589</v>
      </c>
      <c r="J46" s="126" t="s">
        <v>95</v>
      </c>
      <c r="K46" s="22"/>
      <c r="L46" s="22"/>
      <c r="M46" s="132">
        <v>20</v>
      </c>
      <c r="N46" s="22"/>
      <c r="O46" s="22"/>
      <c r="P46" s="22"/>
    </row>
    <row r="47" spans="1:16" ht="15.75" thickBot="1">
      <c r="A47" s="5"/>
      <c r="B47" s="10" t="str">
        <f>Text!A38</f>
        <v>Procedure optimisation</v>
      </c>
      <c r="C47" s="7"/>
      <c r="D47" s="7"/>
      <c r="E47" s="7"/>
      <c r="F47" s="7"/>
      <c r="G47" s="7"/>
      <c r="H47" s="6"/>
      <c r="I47" s="22" t="s">
        <v>590</v>
      </c>
      <c r="J47" s="126" t="s">
        <v>584</v>
      </c>
      <c r="K47" s="22"/>
      <c r="L47" s="22"/>
      <c r="M47" s="130">
        <v>24</v>
      </c>
      <c r="N47" s="22"/>
      <c r="O47" s="22"/>
      <c r="P47" s="22"/>
    </row>
    <row r="48" spans="1:16" ht="30.75" customHeight="1" thickBot="1">
      <c r="A48" s="5"/>
      <c r="B48" s="11"/>
      <c r="C48" s="213" t="str">
        <f>Text!A39</f>
        <v>You would like to have a pre-assessment audit.</v>
      </c>
      <c r="D48" s="213"/>
      <c r="E48" s="213"/>
      <c r="F48" s="213"/>
      <c r="G48" s="213"/>
      <c r="H48" s="6"/>
      <c r="I48" s="22"/>
      <c r="J48" s="22"/>
      <c r="K48" s="22"/>
      <c r="L48" s="22"/>
      <c r="M48" s="22"/>
      <c r="N48" s="22"/>
      <c r="O48" s="22"/>
      <c r="P48" s="22"/>
    </row>
    <row r="49" spans="1:16" ht="12" customHeight="1">
      <c r="A49" s="5"/>
      <c r="B49" s="7"/>
      <c r="C49" s="7"/>
      <c r="D49" s="7"/>
      <c r="E49" s="7"/>
      <c r="F49" s="7"/>
      <c r="G49" s="7"/>
      <c r="H49" s="6"/>
      <c r="I49" s="22"/>
      <c r="J49" s="22"/>
      <c r="K49" s="22"/>
      <c r="L49" s="22"/>
      <c r="M49" s="22"/>
      <c r="N49" s="22"/>
      <c r="O49" s="22"/>
      <c r="P49" s="22"/>
    </row>
    <row r="50" spans="1:16" ht="13.5" customHeight="1" thickBot="1">
      <c r="A50" s="5"/>
      <c r="B50" s="10" t="str">
        <f>Text!A40</f>
        <v>The application for certification is filed regarding:</v>
      </c>
      <c r="C50" s="7"/>
      <c r="D50" s="7"/>
      <c r="E50" s="7"/>
      <c r="F50" s="7"/>
      <c r="G50" s="7"/>
      <c r="H50" s="6"/>
      <c r="I50" s="22"/>
      <c r="J50" s="126" t="s">
        <v>591</v>
      </c>
      <c r="K50" s="125">
        <f>K42+L44+M46</f>
        <v>33</v>
      </c>
      <c r="L50" s="22"/>
      <c r="M50" s="22" t="s">
        <v>594</v>
      </c>
      <c r="N50" s="133">
        <f>K43+L44+M46</f>
        <v>40</v>
      </c>
      <c r="O50" s="22"/>
      <c r="P50" s="22"/>
    </row>
    <row r="51" spans="1:16" ht="30.75" customHeight="1">
      <c r="A51" s="5"/>
      <c r="B51" s="43"/>
      <c r="C51" s="328" t="str">
        <f>Text!A41</f>
        <v>First Gathering Point (agriculture)</v>
      </c>
      <c r="D51" s="328"/>
      <c r="E51" s="329" t="str">
        <f>Text!A49</f>
        <v>number of locations:</v>
      </c>
      <c r="F51" s="329"/>
      <c r="G51" s="62"/>
      <c r="H51" s="6"/>
      <c r="I51" s="22"/>
      <c r="J51" s="126" t="s">
        <v>592</v>
      </c>
      <c r="K51" s="125">
        <f>K42+L45+M46</f>
        <v>37</v>
      </c>
      <c r="L51" s="22"/>
      <c r="M51" s="22" t="s">
        <v>595</v>
      </c>
      <c r="N51" s="134">
        <f>K43+L45+M46</f>
        <v>44</v>
      </c>
      <c r="O51" s="22"/>
      <c r="P51" s="22"/>
    </row>
    <row r="52" spans="1:16" ht="24.75" customHeight="1">
      <c r="A52" s="5"/>
      <c r="B52" s="55"/>
      <c r="C52" s="187" t="str">
        <f>Text!A42</f>
        <v>Collecting Point (waste/residues)</v>
      </c>
      <c r="D52" s="187"/>
      <c r="E52" s="188" t="str">
        <f>Text!A49</f>
        <v>number of locations:</v>
      </c>
      <c r="F52" s="188"/>
      <c r="G52" s="63"/>
      <c r="H52" s="6"/>
      <c r="I52" s="22"/>
      <c r="J52" s="126" t="s">
        <v>593</v>
      </c>
      <c r="K52" s="133">
        <f>K42+L45+M47</f>
        <v>41</v>
      </c>
      <c r="L52" s="22"/>
      <c r="M52" s="22" t="s">
        <v>596</v>
      </c>
      <c r="N52" s="134">
        <f>K43+L45+M47</f>
        <v>48</v>
      </c>
      <c r="O52" s="22"/>
      <c r="P52" s="22"/>
    </row>
    <row r="53" spans="1:8" ht="26.25" customHeight="1">
      <c r="A53" s="5"/>
      <c r="B53" s="55"/>
      <c r="C53" s="187" t="str">
        <f>Text!A43</f>
        <v>Storage company</v>
      </c>
      <c r="D53" s="187"/>
      <c r="E53" s="188" t="str">
        <f>Text!A49</f>
        <v>number of locations:</v>
      </c>
      <c r="F53" s="188"/>
      <c r="G53" s="63"/>
      <c r="H53" s="6"/>
    </row>
    <row r="54" spans="1:8" ht="27.75" customHeight="1" hidden="1">
      <c r="A54" s="5"/>
      <c r="B54" s="55"/>
      <c r="C54" s="187" t="str">
        <f>Text!A44</f>
        <v>Storage company (liquid biomass / fuels)</v>
      </c>
      <c r="D54" s="187"/>
      <c r="E54" s="188" t="str">
        <f>Text!A49</f>
        <v>number of locations:</v>
      </c>
      <c r="F54" s="188"/>
      <c r="G54" s="63"/>
      <c r="H54" s="6"/>
    </row>
    <row r="55" spans="1:8" ht="30.75" customHeight="1">
      <c r="A55" s="5"/>
      <c r="B55" s="55"/>
      <c r="C55" s="187" t="str">
        <f>Text!A45</f>
        <v>Processing company</v>
      </c>
      <c r="D55" s="187"/>
      <c r="E55" s="188" t="str">
        <f>Text!A49</f>
        <v>number of locations:</v>
      </c>
      <c r="F55" s="188"/>
      <c r="G55" s="63"/>
      <c r="H55" s="6"/>
    </row>
    <row r="56" spans="1:8" ht="30.75" customHeight="1">
      <c r="A56" s="5"/>
      <c r="B56" s="55"/>
      <c r="C56" s="187" t="str">
        <f>Text!A46</f>
        <v>Trader</v>
      </c>
      <c r="D56" s="187"/>
      <c r="E56" s="187"/>
      <c r="F56" s="187"/>
      <c r="G56" s="327"/>
      <c r="H56" s="6"/>
    </row>
    <row r="57" spans="1:8" ht="32.25" customHeight="1" thickBot="1">
      <c r="A57" s="5"/>
      <c r="B57" s="44"/>
      <c r="C57" s="64" t="str">
        <f>Text!A47</f>
        <v>free text</v>
      </c>
      <c r="D57" s="182"/>
      <c r="E57" s="182"/>
      <c r="F57" s="182"/>
      <c r="G57" s="183"/>
      <c r="H57" s="6"/>
    </row>
    <row r="58" spans="1:8" ht="14.25" customHeight="1">
      <c r="A58" s="5"/>
      <c r="B58" s="65"/>
      <c r="C58" s="65"/>
      <c r="D58" s="65"/>
      <c r="E58" s="65"/>
      <c r="F58" s="65"/>
      <c r="G58" s="65"/>
      <c r="H58" s="6"/>
    </row>
    <row r="59" spans="1:8" ht="29.25" customHeight="1">
      <c r="A59" s="5"/>
      <c r="B59" s="7"/>
      <c r="C59" s="66" t="str">
        <f>Text!A48</f>
        <v>company structure</v>
      </c>
      <c r="D59" s="7"/>
      <c r="E59" s="7"/>
      <c r="F59" s="7"/>
      <c r="G59" s="7"/>
      <c r="H59" s="6"/>
    </row>
    <row r="60" spans="1:8" ht="21.75" customHeight="1" thickBot="1">
      <c r="A60" s="5"/>
      <c r="B60" s="230" t="str">
        <f>Text!A50</f>
        <v>Description of the company</v>
      </c>
      <c r="C60" s="230"/>
      <c r="D60" s="230"/>
      <c r="E60" s="230"/>
      <c r="F60" s="230"/>
      <c r="G60" s="230"/>
      <c r="H60" s="6"/>
    </row>
    <row r="61" spans="1:8" ht="30.75" customHeight="1" thickBot="1">
      <c r="A61" s="5"/>
      <c r="B61" s="12"/>
      <c r="C61" s="13" t="str">
        <f>Text!A51</f>
        <v>All activities are directly executed by the applying company.</v>
      </c>
      <c r="D61" s="14"/>
      <c r="E61" s="14"/>
      <c r="F61" s="14"/>
      <c r="G61" s="15"/>
      <c r="H61" s="6"/>
    </row>
    <row r="62" spans="1:8" ht="40.5" customHeight="1">
      <c r="A62" s="5"/>
      <c r="B62" s="314"/>
      <c r="C62" s="311" t="str">
        <f>Text!A52</f>
        <v>Parts of the above mentioned activities are done by different legal entities of same company.</v>
      </c>
      <c r="D62" s="312"/>
      <c r="E62" s="312"/>
      <c r="F62" s="312"/>
      <c r="G62" s="313"/>
      <c r="H62" s="6"/>
    </row>
    <row r="63" spans="1:8" ht="45" customHeight="1" thickBot="1">
      <c r="A63" s="5"/>
      <c r="B63" s="315"/>
      <c r="C63" s="306" t="str">
        <f>Text!A53</f>
        <v>Please describe how the other legal entities are involved (e.g. if your company is part of a holding and technic or manpower is internally provided as service)</v>
      </c>
      <c r="D63" s="306"/>
      <c r="E63" s="306"/>
      <c r="F63" s="306"/>
      <c r="G63" s="307"/>
      <c r="H63" s="6"/>
    </row>
    <row r="64" spans="1:8" ht="78.75" customHeight="1" thickBot="1">
      <c r="A64" s="5"/>
      <c r="B64" s="267"/>
      <c r="C64" s="204"/>
      <c r="D64" s="204"/>
      <c r="E64" s="204"/>
      <c r="F64" s="204"/>
      <c r="G64" s="268"/>
      <c r="H64" s="6"/>
    </row>
    <row r="65" spans="1:8" ht="38.25" customHeight="1">
      <c r="A65" s="5"/>
      <c r="B65" s="314"/>
      <c r="C65" s="311" t="str">
        <f>Text!A54</f>
        <v>Parts of the above mentioned activities are conducted by third parties.</v>
      </c>
      <c r="D65" s="312"/>
      <c r="E65" s="312"/>
      <c r="F65" s="312"/>
      <c r="G65" s="313"/>
      <c r="H65" s="6"/>
    </row>
    <row r="66" spans="1:8" ht="30" customHeight="1" thickBot="1">
      <c r="A66" s="5"/>
      <c r="B66" s="315"/>
      <c r="C66" s="306" t="str">
        <f>Text!A55</f>
        <v>Please describe how the subcontractors are involved / type of business / function.</v>
      </c>
      <c r="D66" s="306"/>
      <c r="E66" s="306"/>
      <c r="F66" s="306"/>
      <c r="G66" s="307"/>
      <c r="H66" s="6"/>
    </row>
    <row r="67" spans="1:8" ht="77.25" customHeight="1" thickBot="1">
      <c r="A67" s="5"/>
      <c r="B67" s="308"/>
      <c r="C67" s="309"/>
      <c r="D67" s="309"/>
      <c r="E67" s="309"/>
      <c r="F67" s="309"/>
      <c r="G67" s="310"/>
      <c r="H67" s="6"/>
    </row>
    <row r="68" spans="1:8" ht="13.5" customHeight="1">
      <c r="A68" s="5"/>
      <c r="B68" s="7"/>
      <c r="C68" s="7"/>
      <c r="D68" s="7"/>
      <c r="E68" s="7"/>
      <c r="F68" s="7"/>
      <c r="G68" s="7"/>
      <c r="H68" s="6"/>
    </row>
    <row r="69" spans="1:8" ht="19.5" customHeight="1" thickBot="1">
      <c r="A69" s="5"/>
      <c r="B69" s="230" t="str">
        <f>Text!A56</f>
        <v>Company departments</v>
      </c>
      <c r="C69" s="230"/>
      <c r="D69" s="230"/>
      <c r="E69" s="230"/>
      <c r="F69" s="230"/>
      <c r="G69" s="230"/>
      <c r="H69" s="6"/>
    </row>
    <row r="70" spans="1:8" ht="32.25" customHeight="1">
      <c r="A70" s="5"/>
      <c r="B70" s="231" t="str">
        <f>Text!A57</f>
        <v>Please list here your company departments (e.g. collecting point, administration, oil mill and so on)</v>
      </c>
      <c r="C70" s="232"/>
      <c r="D70" s="232"/>
      <c r="E70" s="232"/>
      <c r="F70" s="232"/>
      <c r="G70" s="233"/>
      <c r="H70" s="6"/>
    </row>
    <row r="71" spans="1:8" ht="24.75" customHeight="1" thickBot="1">
      <c r="A71" s="5"/>
      <c r="B71" s="234" t="str">
        <f>Text!A72</f>
        <v>Name of operational unit</v>
      </c>
      <c r="C71" s="235"/>
      <c r="D71" s="73" t="str">
        <f>Text!A73</f>
        <v>Location</v>
      </c>
      <c r="E71" s="73" t="str">
        <f>Text!A74</f>
        <v>Function(s) </v>
      </c>
      <c r="F71" s="73"/>
      <c r="G71" s="74"/>
      <c r="H71" s="6"/>
    </row>
    <row r="72" spans="1:8" ht="24.75" customHeight="1">
      <c r="A72" s="5"/>
      <c r="B72" s="236"/>
      <c r="C72" s="236"/>
      <c r="D72" s="23"/>
      <c r="E72" s="23"/>
      <c r="F72" s="23"/>
      <c r="G72" s="24"/>
      <c r="H72" s="6"/>
    </row>
    <row r="73" spans="1:8" ht="24.75" customHeight="1">
      <c r="A73" s="5"/>
      <c r="B73" s="236"/>
      <c r="C73" s="236"/>
      <c r="D73" s="23"/>
      <c r="E73" s="23"/>
      <c r="F73" s="23"/>
      <c r="G73" s="24"/>
      <c r="H73" s="6"/>
    </row>
    <row r="74" spans="1:8" ht="24.75" customHeight="1">
      <c r="A74" s="5"/>
      <c r="B74" s="236"/>
      <c r="C74" s="236"/>
      <c r="D74" s="23"/>
      <c r="E74" s="23"/>
      <c r="F74" s="23"/>
      <c r="G74" s="24"/>
      <c r="H74" s="6"/>
    </row>
    <row r="75" spans="1:8" ht="24.75" customHeight="1">
      <c r="A75" s="5"/>
      <c r="B75" s="236"/>
      <c r="C75" s="236"/>
      <c r="D75" s="23"/>
      <c r="E75" s="23"/>
      <c r="F75" s="23"/>
      <c r="G75" s="24"/>
      <c r="H75" s="6"/>
    </row>
    <row r="76" spans="1:8" ht="24.75" customHeight="1">
      <c r="A76" s="5"/>
      <c r="B76" s="236"/>
      <c r="C76" s="236"/>
      <c r="D76" s="23"/>
      <c r="E76" s="23"/>
      <c r="F76" s="23"/>
      <c r="G76" s="24"/>
      <c r="H76" s="6"/>
    </row>
    <row r="77" spans="1:8" ht="24.75" customHeight="1">
      <c r="A77" s="5"/>
      <c r="B77" s="236"/>
      <c r="C77" s="236"/>
      <c r="D77" s="23"/>
      <c r="E77" s="23"/>
      <c r="F77" s="23"/>
      <c r="G77" s="24"/>
      <c r="H77" s="6"/>
    </row>
    <row r="78" spans="1:8" ht="24.75" customHeight="1">
      <c r="A78" s="5"/>
      <c r="B78" s="236"/>
      <c r="C78" s="236"/>
      <c r="D78" s="23"/>
      <c r="E78" s="23"/>
      <c r="F78" s="23"/>
      <c r="G78" s="24"/>
      <c r="H78" s="6"/>
    </row>
    <row r="79" spans="1:8" ht="24.75" customHeight="1">
      <c r="A79" s="5"/>
      <c r="B79" s="236"/>
      <c r="C79" s="236"/>
      <c r="D79" s="23"/>
      <c r="E79" s="23"/>
      <c r="F79" s="23"/>
      <c r="G79" s="24"/>
      <c r="H79" s="6"/>
    </row>
    <row r="80" spans="1:8" ht="14.25">
      <c r="A80" s="5"/>
      <c r="B80" s="236"/>
      <c r="C80" s="236"/>
      <c r="D80" s="23"/>
      <c r="E80" s="23"/>
      <c r="F80" s="23"/>
      <c r="G80" s="24"/>
      <c r="H80" s="6"/>
    </row>
    <row r="81" spans="1:8" ht="18.75" customHeight="1">
      <c r="A81" s="5"/>
      <c r="B81" s="236"/>
      <c r="C81" s="236"/>
      <c r="D81" s="23"/>
      <c r="E81" s="23"/>
      <c r="F81" s="23"/>
      <c r="G81" s="24"/>
      <c r="H81" s="6"/>
    </row>
    <row r="82" spans="1:8" ht="29.25" customHeight="1">
      <c r="A82" s="5"/>
      <c r="B82" s="236"/>
      <c r="C82" s="236"/>
      <c r="D82" s="23"/>
      <c r="E82" s="23"/>
      <c r="F82" s="23"/>
      <c r="G82" s="24"/>
      <c r="H82" s="6"/>
    </row>
    <row r="83" spans="1:8" ht="21.75" customHeight="1" thickBot="1">
      <c r="A83" s="5"/>
      <c r="B83" s="263"/>
      <c r="C83" s="263"/>
      <c r="D83" s="25"/>
      <c r="E83" s="25"/>
      <c r="F83" s="25"/>
      <c r="G83" s="26"/>
      <c r="H83" s="6"/>
    </row>
    <row r="84" spans="1:8" ht="9" customHeight="1" thickBot="1">
      <c r="A84" s="5"/>
      <c r="B84" s="7"/>
      <c r="C84" s="7"/>
      <c r="D84" s="7"/>
      <c r="E84" s="7"/>
      <c r="F84" s="7"/>
      <c r="G84" s="7"/>
      <c r="H84" s="6"/>
    </row>
    <row r="85" spans="1:8" ht="32.25" customHeight="1" thickBot="1">
      <c r="A85" s="5"/>
      <c r="B85" s="298" t="str">
        <f>Text!A59</f>
        <v>if applicable: please shortly describe the travel time between the locations</v>
      </c>
      <c r="C85" s="298"/>
      <c r="D85" s="298"/>
      <c r="E85" s="298"/>
      <c r="F85" s="298"/>
      <c r="G85" s="298"/>
      <c r="H85" s="6"/>
    </row>
    <row r="86" spans="1:8" ht="31.5" customHeight="1" thickBot="1">
      <c r="A86" s="5"/>
      <c r="B86" s="299"/>
      <c r="C86" s="299"/>
      <c r="D86" s="299"/>
      <c r="E86" s="299"/>
      <c r="F86" s="299"/>
      <c r="G86" s="299"/>
      <c r="H86" s="6"/>
    </row>
    <row r="87" spans="1:8" ht="21" customHeight="1" thickBot="1">
      <c r="A87" s="5"/>
      <c r="B87" s="254" t="str">
        <f>Text!A61</f>
        <v>For agraricultural first gathering points:</v>
      </c>
      <c r="C87" s="254"/>
      <c r="D87" s="254"/>
      <c r="E87" s="254"/>
      <c r="F87" s="254"/>
      <c r="G87" s="254"/>
      <c r="H87" s="6"/>
    </row>
    <row r="88" spans="1:8" ht="21.75" customHeight="1">
      <c r="A88" s="5"/>
      <c r="B88" s="240" t="str">
        <f>Text!A62</f>
        <v>number of pre-supplier (farms)</v>
      </c>
      <c r="C88" s="255"/>
      <c r="D88" s="255"/>
      <c r="E88" s="255"/>
      <c r="F88" s="256"/>
      <c r="G88" s="27"/>
      <c r="H88" s="6"/>
    </row>
    <row r="89" spans="1:8" ht="19.5" customHeight="1">
      <c r="A89" s="5"/>
      <c r="B89" s="184" t="str">
        <f>Text!A63</f>
        <v>location of farm sites (country, region)</v>
      </c>
      <c r="C89" s="185"/>
      <c r="D89" s="185"/>
      <c r="E89" s="185"/>
      <c r="F89" s="185"/>
      <c r="G89" s="186"/>
      <c r="H89" s="6"/>
    </row>
    <row r="90" spans="1:8" ht="76.5" customHeight="1">
      <c r="A90" s="5"/>
      <c r="B90" s="243"/>
      <c r="C90" s="244"/>
      <c r="D90" s="244"/>
      <c r="E90" s="244"/>
      <c r="F90" s="244"/>
      <c r="G90" s="245"/>
      <c r="H90" s="6"/>
    </row>
    <row r="91" spans="1:8" ht="27" customHeight="1">
      <c r="A91" s="5"/>
      <c r="B91" s="246" t="str">
        <f>Text!A64</f>
        <v>Are there exact data for location of farms known and/or available?</v>
      </c>
      <c r="C91" s="247"/>
      <c r="D91" s="247"/>
      <c r="E91" s="247"/>
      <c r="F91" s="247"/>
      <c r="G91" s="69" t="str">
        <f>Text!A85</f>
        <v>no</v>
      </c>
      <c r="H91" s="6"/>
    </row>
    <row r="92" spans="1:8" ht="24.75" customHeight="1" hidden="1">
      <c r="A92" s="5"/>
      <c r="B92" s="246">
        <f>Text!A65</f>
        <v>0</v>
      </c>
      <c r="C92" s="247"/>
      <c r="D92" s="247"/>
      <c r="E92" s="247"/>
      <c r="F92" s="247"/>
      <c r="G92" s="69" t="str">
        <f>Text!A85</f>
        <v>no</v>
      </c>
      <c r="H92" s="6"/>
    </row>
    <row r="93" spans="1:8" ht="27.75" customHeight="1" thickBot="1">
      <c r="A93" s="5"/>
      <c r="B93" s="248" t="str">
        <f>Text!A66</f>
        <v>Do all agricultural supplier participate in cross compliance?</v>
      </c>
      <c r="C93" s="249"/>
      <c r="D93" s="249"/>
      <c r="E93" s="249"/>
      <c r="F93" s="249"/>
      <c r="G93" s="61" t="str">
        <f>Text!A85</f>
        <v>no</v>
      </c>
      <c r="H93" s="6"/>
    </row>
    <row r="94" spans="1:8" ht="21" customHeight="1" thickBot="1">
      <c r="A94" s="5"/>
      <c r="B94" s="254" t="str">
        <f>Text!A67</f>
        <v>For waste collectors (collecting points)</v>
      </c>
      <c r="C94" s="254"/>
      <c r="D94" s="254"/>
      <c r="E94" s="254"/>
      <c r="F94" s="254"/>
      <c r="G94" s="254"/>
      <c r="H94" s="6"/>
    </row>
    <row r="95" spans="1:8" ht="28.5" customHeight="1">
      <c r="A95" s="5"/>
      <c r="B95" s="240" t="str">
        <f>Text!A68</f>
        <v>number of pre-supplier (points of origin of waste/residues)</v>
      </c>
      <c r="C95" s="241"/>
      <c r="D95" s="241"/>
      <c r="E95" s="241"/>
      <c r="F95" s="242"/>
      <c r="G95" s="60"/>
      <c r="H95" s="6"/>
    </row>
    <row r="96" spans="1:8" ht="38.25" customHeight="1" thickBot="1">
      <c r="A96" s="5"/>
      <c r="B96" s="300" t="str">
        <f>Text!A69</f>
        <v>thereof supplier generating  more  than  10 tons of a waste / residue  per month (120 t / year)</v>
      </c>
      <c r="C96" s="301"/>
      <c r="D96" s="301"/>
      <c r="E96" s="301"/>
      <c r="F96" s="302"/>
      <c r="G96" s="28"/>
      <c r="H96" s="6"/>
    </row>
    <row r="97" spans="1:8" ht="20.25" customHeight="1">
      <c r="A97" s="5"/>
      <c r="B97" s="7"/>
      <c r="C97" s="7"/>
      <c r="D97" s="7"/>
      <c r="E97" s="7"/>
      <c r="F97" s="7"/>
      <c r="G97" s="7"/>
      <c r="H97" s="6"/>
    </row>
    <row r="98" spans="1:8" ht="20.25" customHeight="1" thickBot="1">
      <c r="A98" s="5"/>
      <c r="B98" s="10" t="str">
        <f>Text!A70</f>
        <v>for processing units</v>
      </c>
      <c r="C98" s="7"/>
      <c r="D98" s="7"/>
      <c r="E98" s="7"/>
      <c r="F98" s="7"/>
      <c r="G98" s="7"/>
      <c r="H98" s="6"/>
    </row>
    <row r="99" spans="1:8" ht="20.25" customHeight="1" thickBot="1">
      <c r="A99" s="5"/>
      <c r="B99" s="303" t="str">
        <f>Text!A71</f>
        <v>date of inital operation</v>
      </c>
      <c r="C99" s="304"/>
      <c r="D99" s="304"/>
      <c r="E99" s="304"/>
      <c r="F99" s="305"/>
      <c r="G99" s="181"/>
      <c r="H99" s="6"/>
    </row>
    <row r="100" spans="1:8" ht="14.25" customHeight="1">
      <c r="A100" s="5"/>
      <c r="B100" s="7"/>
      <c r="C100" s="7"/>
      <c r="D100" s="7"/>
      <c r="E100" s="7"/>
      <c r="F100" s="7"/>
      <c r="G100" s="7"/>
      <c r="H100" s="6"/>
    </row>
    <row r="101" spans="1:8" ht="16.5" customHeight="1" thickBot="1">
      <c r="A101" s="5"/>
      <c r="B101" s="230" t="str">
        <f>Text!A75</f>
        <v>Flow of goods</v>
      </c>
      <c r="C101" s="230"/>
      <c r="D101" s="230"/>
      <c r="E101" s="230"/>
      <c r="F101" s="230"/>
      <c r="G101" s="230"/>
      <c r="H101" s="6"/>
    </row>
    <row r="102" spans="1:8" ht="36" customHeight="1" thickBot="1">
      <c r="A102" s="5"/>
      <c r="B102" s="274" t="str">
        <f>Text!A76</f>
        <v>Please list the goods receiving (raw material) and goods issuing (products) that are relevant for sustainability certification.</v>
      </c>
      <c r="C102" s="275"/>
      <c r="D102" s="275"/>
      <c r="E102" s="275"/>
      <c r="F102" s="275"/>
      <c r="G102" s="276"/>
      <c r="H102" s="6"/>
    </row>
    <row r="103" spans="1:8" ht="24.75" customHeight="1" thickBot="1">
      <c r="A103" s="5"/>
      <c r="B103" s="250" t="str">
        <f>Text!A77</f>
        <v>goods receipt</v>
      </c>
      <c r="C103" s="251"/>
      <c r="D103" s="252"/>
      <c r="E103" s="253" t="str">
        <f>Text!A78</f>
        <v>goods issue</v>
      </c>
      <c r="F103" s="253"/>
      <c r="G103" s="253"/>
      <c r="H103" s="6"/>
    </row>
    <row r="104" spans="1:8" ht="24.75" customHeight="1">
      <c r="A104" s="5"/>
      <c r="B104" s="237"/>
      <c r="C104" s="238"/>
      <c r="D104" s="239"/>
      <c r="E104" s="237"/>
      <c r="F104" s="238"/>
      <c r="G104" s="239"/>
      <c r="H104" s="6"/>
    </row>
    <row r="105" spans="1:8" ht="24.75" customHeight="1">
      <c r="A105" s="5"/>
      <c r="B105" s="267"/>
      <c r="C105" s="204"/>
      <c r="D105" s="268"/>
      <c r="E105" s="267"/>
      <c r="F105" s="204"/>
      <c r="G105" s="268"/>
      <c r="H105" s="6"/>
    </row>
    <row r="106" spans="1:8" ht="27.75" customHeight="1">
      <c r="A106" s="5"/>
      <c r="B106" s="267"/>
      <c r="C106" s="204"/>
      <c r="D106" s="268"/>
      <c r="E106" s="267"/>
      <c r="F106" s="204"/>
      <c r="G106" s="268"/>
      <c r="H106" s="6"/>
    </row>
    <row r="107" spans="1:8" ht="30" customHeight="1" thickBot="1">
      <c r="A107" s="5"/>
      <c r="B107" s="272"/>
      <c r="C107" s="207"/>
      <c r="D107" s="273"/>
      <c r="E107" s="272"/>
      <c r="F107" s="207"/>
      <c r="G107" s="273"/>
      <c r="H107" s="6"/>
    </row>
    <row r="108" spans="1:8" ht="18" customHeight="1">
      <c r="A108" s="5"/>
      <c r="B108" s="65"/>
      <c r="C108" s="65"/>
      <c r="D108" s="65"/>
      <c r="E108" s="65"/>
      <c r="F108" s="65"/>
      <c r="G108" s="65"/>
      <c r="H108" s="6"/>
    </row>
    <row r="109" spans="1:8" ht="30" customHeight="1">
      <c r="A109" s="5"/>
      <c r="B109" s="7"/>
      <c r="C109" s="66" t="str">
        <f>Text!A79</f>
        <v>management</v>
      </c>
      <c r="D109" s="7"/>
      <c r="E109" s="7"/>
      <c r="F109" s="7"/>
      <c r="G109" s="7"/>
      <c r="H109" s="6"/>
    </row>
    <row r="110" spans="1:8" ht="6.75" customHeight="1">
      <c r="A110" s="5"/>
      <c r="B110" s="7"/>
      <c r="C110" s="7"/>
      <c r="D110" s="7"/>
      <c r="E110" s="7"/>
      <c r="F110" s="7"/>
      <c r="G110" s="7"/>
      <c r="H110" s="6"/>
    </row>
    <row r="111" spans="1:8" ht="35.25" customHeight="1" hidden="1">
      <c r="A111" s="5"/>
      <c r="B111" s="278" t="str">
        <f>Text!A80</f>
        <v>There already is or was certification along against anRED-scheme in place.</v>
      </c>
      <c r="C111" s="279"/>
      <c r="D111" s="279"/>
      <c r="E111" s="279"/>
      <c r="F111" s="279"/>
      <c r="G111" s="280"/>
      <c r="H111" s="6"/>
    </row>
    <row r="112" spans="1:8" ht="23.25" customHeight="1" hidden="1">
      <c r="A112" s="5"/>
      <c r="B112" s="67"/>
      <c r="C112" s="281" t="str">
        <f>Text!A81</f>
        <v>yes, according the following standard:</v>
      </c>
      <c r="D112" s="282"/>
      <c r="E112" s="283"/>
      <c r="F112" s="284"/>
      <c r="G112" s="285"/>
      <c r="H112" s="6"/>
    </row>
    <row r="113" spans="1:8" ht="30" customHeight="1" hidden="1" thickBot="1">
      <c r="A113" s="5"/>
      <c r="B113" s="68"/>
      <c r="C113" s="286" t="str">
        <f>Text!A82</f>
        <v>no</v>
      </c>
      <c r="D113" s="286"/>
      <c r="E113" s="286"/>
      <c r="F113" s="286"/>
      <c r="G113" s="287"/>
      <c r="H113" s="6"/>
    </row>
    <row r="114" spans="1:8" ht="16.5" customHeight="1" thickBot="1">
      <c r="A114" s="5"/>
      <c r="B114" s="8"/>
      <c r="C114" s="8"/>
      <c r="D114" s="8"/>
      <c r="E114" s="8"/>
      <c r="F114" s="8"/>
      <c r="G114" s="8"/>
      <c r="H114" s="6"/>
    </row>
    <row r="115" spans="1:8" ht="36" customHeight="1">
      <c r="A115" s="5"/>
      <c r="B115" s="278" t="str">
        <f>Text!A83</f>
        <v>The applying company has implemented further standards which document management, product hygiene, traceability or similar.</v>
      </c>
      <c r="C115" s="279"/>
      <c r="D115" s="279"/>
      <c r="E115" s="279"/>
      <c r="F115" s="279"/>
      <c r="G115" s="280"/>
      <c r="H115" s="6"/>
    </row>
    <row r="116" spans="1:8" ht="21.75" customHeight="1">
      <c r="A116" s="5"/>
      <c r="B116" s="67"/>
      <c r="C116" s="281" t="str">
        <f>Text!A84</f>
        <v>yes, following standards:</v>
      </c>
      <c r="D116" s="282"/>
      <c r="E116" s="283"/>
      <c r="F116" s="284"/>
      <c r="G116" s="285"/>
      <c r="H116" s="6"/>
    </row>
    <row r="117" spans="1:8" ht="37.5" customHeight="1" thickBot="1">
      <c r="A117" s="5"/>
      <c r="B117" s="68"/>
      <c r="C117" s="286" t="str">
        <f>Text!A85</f>
        <v>no</v>
      </c>
      <c r="D117" s="286"/>
      <c r="E117" s="286"/>
      <c r="F117" s="286"/>
      <c r="G117" s="287"/>
      <c r="H117" s="6"/>
    </row>
    <row r="118" spans="1:8" ht="21" customHeight="1" thickBot="1">
      <c r="A118" s="5"/>
      <c r="B118" s="8"/>
      <c r="C118" s="8"/>
      <c r="D118" s="8"/>
      <c r="E118" s="8"/>
      <c r="F118" s="8"/>
      <c r="G118" s="8"/>
      <c r="H118" s="6"/>
    </row>
    <row r="119" spans="1:8" ht="27.75" customHeight="1" thickBot="1">
      <c r="A119" s="5"/>
      <c r="B119" s="288" t="str">
        <f>Text!A86</f>
        <v>The signee declares that he thruthfull and completely filled out the application form.</v>
      </c>
      <c r="C119" s="289"/>
      <c r="D119" s="289"/>
      <c r="E119" s="289"/>
      <c r="F119" s="289"/>
      <c r="G119" s="290"/>
      <c r="H119" s="6"/>
    </row>
    <row r="120" spans="1:8" ht="18.75" customHeight="1">
      <c r="A120" s="5"/>
      <c r="B120" s="269" t="str">
        <f>Text!A87</f>
        <v>Name of company</v>
      </c>
      <c r="C120" s="270"/>
      <c r="D120" s="270"/>
      <c r="E120" s="270"/>
      <c r="F120" s="270"/>
      <c r="G120" s="271"/>
      <c r="H120" s="6"/>
    </row>
    <row r="121" spans="1:8" ht="69.75" customHeight="1">
      <c r="A121" s="5"/>
      <c r="B121" s="264"/>
      <c r="C121" s="265"/>
      <c r="D121" s="265"/>
      <c r="E121" s="265"/>
      <c r="F121" s="265"/>
      <c r="G121" s="266"/>
      <c r="H121" s="6"/>
    </row>
    <row r="122" spans="1:8" ht="23.25" customHeight="1">
      <c r="A122" s="5"/>
      <c r="B122" s="16" t="str">
        <f>Text!A88</f>
        <v>Legal representative of the company</v>
      </c>
      <c r="C122" s="17"/>
      <c r="D122" s="17"/>
      <c r="E122" s="17"/>
      <c r="F122" s="17"/>
      <c r="G122" s="18"/>
      <c r="H122" s="6"/>
    </row>
    <row r="123" spans="1:8" ht="37.5" customHeight="1">
      <c r="A123" s="5"/>
      <c r="B123" s="295"/>
      <c r="C123" s="296"/>
      <c r="D123" s="296"/>
      <c r="E123" s="296"/>
      <c r="F123" s="296"/>
      <c r="G123" s="297"/>
      <c r="H123" s="6"/>
    </row>
    <row r="124" spans="1:8" ht="37.5" customHeight="1">
      <c r="A124" s="5"/>
      <c r="B124" s="257" t="str">
        <f>Text!A89</f>
        <v>Date, Signature</v>
      </c>
      <c r="C124" s="258"/>
      <c r="D124" s="258"/>
      <c r="E124" s="258"/>
      <c r="F124" s="258"/>
      <c r="G124" s="259"/>
      <c r="H124" s="6"/>
    </row>
    <row r="125" spans="1:8" ht="52.5" customHeight="1" thickBot="1">
      <c r="A125" s="5"/>
      <c r="B125" s="260"/>
      <c r="C125" s="261"/>
      <c r="D125" s="261"/>
      <c r="E125" s="261"/>
      <c r="F125" s="261"/>
      <c r="G125" s="262"/>
      <c r="H125" s="6"/>
    </row>
    <row r="126" spans="1:8" ht="14.25">
      <c r="A126" s="5"/>
      <c r="B126" s="291" t="str">
        <f>Text!A90</f>
        <v>Basing on the above mentioned information the CUCG GmbH will provide and send the applicant a non-binding offer.</v>
      </c>
      <c r="C126" s="292"/>
      <c r="D126" s="292"/>
      <c r="E126" s="292"/>
      <c r="F126" s="292"/>
      <c r="G126" s="292"/>
      <c r="H126" s="6"/>
    </row>
    <row r="127" spans="1:8" ht="14.25">
      <c r="A127" s="5"/>
      <c r="B127" s="7"/>
      <c r="C127" s="7"/>
      <c r="D127" s="7"/>
      <c r="E127" s="7"/>
      <c r="F127" s="7"/>
      <c r="G127" s="7"/>
      <c r="H127" s="6"/>
    </row>
    <row r="128" spans="1:8" ht="14.25">
      <c r="A128" s="5"/>
      <c r="B128" s="9"/>
      <c r="C128" s="294" t="str">
        <f>Text!A91</f>
        <v>Please send the filled application form to your local contact office or to:</v>
      </c>
      <c r="D128" s="294"/>
      <c r="E128" s="294"/>
      <c r="F128" s="294"/>
      <c r="G128" s="139" t="s">
        <v>812</v>
      </c>
      <c r="H128" s="6"/>
    </row>
    <row r="129" spans="1:8" ht="66" customHeight="1">
      <c r="A129" s="5"/>
      <c r="B129" s="293" t="s">
        <v>1009</v>
      </c>
      <c r="C129" s="293"/>
      <c r="D129" s="293"/>
      <c r="E129" s="293"/>
      <c r="F129" s="293"/>
      <c r="G129" s="293"/>
      <c r="H129" s="6"/>
    </row>
    <row r="130" spans="1:8" ht="59.25" customHeight="1">
      <c r="A130" s="5"/>
      <c r="B130" s="277" t="s">
        <v>1008</v>
      </c>
      <c r="C130" s="277"/>
      <c r="D130" s="277"/>
      <c r="E130" s="277"/>
      <c r="F130" s="277"/>
      <c r="G130" s="277"/>
      <c r="H130" s="6"/>
    </row>
    <row r="131" spans="1:8" ht="14.25">
      <c r="A131" s="5"/>
      <c r="B131" s="7"/>
      <c r="C131" s="7"/>
      <c r="D131" s="7"/>
      <c r="E131" s="7"/>
      <c r="F131" s="7"/>
      <c r="G131" s="7"/>
      <c r="H131" s="6"/>
    </row>
    <row r="132" spans="1:8" ht="15" thickBot="1">
      <c r="A132" s="19"/>
      <c r="B132" s="20"/>
      <c r="C132" s="20" t="s">
        <v>1022</v>
      </c>
      <c r="D132" s="20"/>
      <c r="E132" s="20"/>
      <c r="F132" s="20"/>
      <c r="G132" s="20"/>
      <c r="H132" s="21"/>
    </row>
  </sheetData>
  <sheetProtection sheet="1" objects="1" scenarios="1" selectLockedCells="1"/>
  <mergeCells count="123">
    <mergeCell ref="B28:G28"/>
    <mergeCell ref="C29:D29"/>
    <mergeCell ref="E29:G29"/>
    <mergeCell ref="C43:G43"/>
    <mergeCell ref="D41:G41"/>
    <mergeCell ref="C63:G63"/>
    <mergeCell ref="E36:G36"/>
    <mergeCell ref="C56:G56"/>
    <mergeCell ref="C51:D51"/>
    <mergeCell ref="E51:F51"/>
    <mergeCell ref="C66:G66"/>
    <mergeCell ref="B67:G67"/>
    <mergeCell ref="C62:G62"/>
    <mergeCell ref="C65:G65"/>
    <mergeCell ref="B62:B63"/>
    <mergeCell ref="B65:B66"/>
    <mergeCell ref="B64:G64"/>
    <mergeCell ref="C113:G113"/>
    <mergeCell ref="B111:G111"/>
    <mergeCell ref="E112:G112"/>
    <mergeCell ref="C112:D112"/>
    <mergeCell ref="B85:G85"/>
    <mergeCell ref="B86:G86"/>
    <mergeCell ref="B96:F96"/>
    <mergeCell ref="B106:D106"/>
    <mergeCell ref="B104:D104"/>
    <mergeCell ref="B99:F99"/>
    <mergeCell ref="B130:G130"/>
    <mergeCell ref="B115:G115"/>
    <mergeCell ref="C116:D116"/>
    <mergeCell ref="E116:G116"/>
    <mergeCell ref="C117:G117"/>
    <mergeCell ref="B119:G119"/>
    <mergeCell ref="B126:G126"/>
    <mergeCell ref="B129:G129"/>
    <mergeCell ref="C128:F128"/>
    <mergeCell ref="B123:G123"/>
    <mergeCell ref="B120:G120"/>
    <mergeCell ref="B80:C80"/>
    <mergeCell ref="B81:C81"/>
    <mergeCell ref="B82:C82"/>
    <mergeCell ref="B107:D107"/>
    <mergeCell ref="E107:G107"/>
    <mergeCell ref="B87:G87"/>
    <mergeCell ref="B101:G101"/>
    <mergeCell ref="E106:G106"/>
    <mergeCell ref="B102:G102"/>
    <mergeCell ref="B124:G124"/>
    <mergeCell ref="B125:G125"/>
    <mergeCell ref="B77:C77"/>
    <mergeCell ref="B78:C78"/>
    <mergeCell ref="B83:C83"/>
    <mergeCell ref="B121:G121"/>
    <mergeCell ref="B105:D105"/>
    <mergeCell ref="E105:G105"/>
    <mergeCell ref="B79:C79"/>
    <mergeCell ref="B92:F92"/>
    <mergeCell ref="B73:C73"/>
    <mergeCell ref="B74:C74"/>
    <mergeCell ref="B75:C75"/>
    <mergeCell ref="B76:C76"/>
    <mergeCell ref="B103:D103"/>
    <mergeCell ref="E103:G103"/>
    <mergeCell ref="B94:G94"/>
    <mergeCell ref="B88:F88"/>
    <mergeCell ref="B69:G69"/>
    <mergeCell ref="B70:G70"/>
    <mergeCell ref="B71:C71"/>
    <mergeCell ref="B72:C72"/>
    <mergeCell ref="E104:G104"/>
    <mergeCell ref="B60:G60"/>
    <mergeCell ref="B95:F95"/>
    <mergeCell ref="B90:G90"/>
    <mergeCell ref="B91:F91"/>
    <mergeCell ref="B93:F93"/>
    <mergeCell ref="C52:D52"/>
    <mergeCell ref="E52:F52"/>
    <mergeCell ref="C53:D53"/>
    <mergeCell ref="C55:D55"/>
    <mergeCell ref="E53:F53"/>
    <mergeCell ref="E55:F55"/>
    <mergeCell ref="C27:G27"/>
    <mergeCell ref="B32:G32"/>
    <mergeCell ref="C48:G48"/>
    <mergeCell ref="C30:G30"/>
    <mergeCell ref="F40:G40"/>
    <mergeCell ref="C40:D40"/>
    <mergeCell ref="E35:G35"/>
    <mergeCell ref="C39:G39"/>
    <mergeCell ref="C42:G42"/>
    <mergeCell ref="C44:G44"/>
    <mergeCell ref="B23:D23"/>
    <mergeCell ref="E23:G23"/>
    <mergeCell ref="B24:D24"/>
    <mergeCell ref="E24:G24"/>
    <mergeCell ref="B21:D21"/>
    <mergeCell ref="E21:G21"/>
    <mergeCell ref="B22:D22"/>
    <mergeCell ref="E22:G22"/>
    <mergeCell ref="B20:D20"/>
    <mergeCell ref="E20:G20"/>
    <mergeCell ref="B17:D17"/>
    <mergeCell ref="E17:G17"/>
    <mergeCell ref="B18:D18"/>
    <mergeCell ref="E18:G18"/>
    <mergeCell ref="B11:G11"/>
    <mergeCell ref="B12:G12"/>
    <mergeCell ref="B14:D14"/>
    <mergeCell ref="E14:G14"/>
    <mergeCell ref="B19:D19"/>
    <mergeCell ref="E19:G19"/>
    <mergeCell ref="B16:D16"/>
    <mergeCell ref="E16:G16"/>
    <mergeCell ref="D57:G57"/>
    <mergeCell ref="B89:G89"/>
    <mergeCell ref="C54:D54"/>
    <mergeCell ref="E54:F54"/>
    <mergeCell ref="B5:G5"/>
    <mergeCell ref="B8:G8"/>
    <mergeCell ref="B9:G9"/>
    <mergeCell ref="B15:D15"/>
    <mergeCell ref="E15:G15"/>
    <mergeCell ref="C10:D10"/>
  </mergeCells>
  <hyperlinks>
    <hyperlink ref="G128" r:id="rId1" display="berlin@controlunion.com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98"/>
  <sheetViews>
    <sheetView zoomScale="115" zoomScaleNormal="115" zoomScalePageLayoutView="0" workbookViewId="0" topLeftCell="A72">
      <pane xSplit="1" topLeftCell="L1" activePane="topRight" state="frozen"/>
      <selection pane="topLeft" activeCell="A1" sqref="A1"/>
      <selection pane="topRight" activeCell="M80" sqref="M80"/>
    </sheetView>
  </sheetViews>
  <sheetFormatPr defaultColWidth="11.00390625" defaultRowHeight="14.25"/>
  <cols>
    <col min="1" max="1" width="23.00390625" style="0" customWidth="1"/>
    <col min="2" max="2" width="32.125" style="0" customWidth="1"/>
    <col min="3" max="3" width="31.875" style="95" customWidth="1"/>
    <col min="4" max="4" width="32.125" style="174" customWidth="1"/>
    <col min="5" max="5" width="29.00390625" style="84" customWidth="1"/>
    <col min="6" max="8" width="33.625" style="88" customWidth="1"/>
    <col min="9" max="9" width="40.375" style="84" customWidth="1"/>
    <col min="10" max="10" width="40.375" style="109" customWidth="1"/>
    <col min="11" max="12" width="40.375" style="84" customWidth="1"/>
    <col min="13" max="13" width="43.125" style="39" customWidth="1"/>
    <col min="14" max="14" width="14.125" style="0" customWidth="1"/>
    <col min="15" max="15" width="7.00390625" style="0" customWidth="1"/>
    <col min="16" max="17" width="10.75390625" style="0" customWidth="1"/>
  </cols>
  <sheetData>
    <row r="1" spans="1:17" ht="14.25">
      <c r="A1" s="29" t="s">
        <v>0</v>
      </c>
      <c r="B1" s="30" t="s">
        <v>1</v>
      </c>
      <c r="C1" s="79" t="s">
        <v>2</v>
      </c>
      <c r="D1" s="172" t="s">
        <v>189</v>
      </c>
      <c r="E1" s="80" t="s">
        <v>3</v>
      </c>
      <c r="F1" s="110" t="s">
        <v>232</v>
      </c>
      <c r="G1" s="121" t="s">
        <v>339</v>
      </c>
      <c r="H1" s="175" t="s">
        <v>895</v>
      </c>
      <c r="I1" s="81" t="s">
        <v>342</v>
      </c>
      <c r="J1" s="107" t="s">
        <v>393</v>
      </c>
      <c r="K1" s="81" t="s">
        <v>448</v>
      </c>
      <c r="L1" s="108" t="s">
        <v>498</v>
      </c>
      <c r="M1" s="137" t="s">
        <v>798</v>
      </c>
      <c r="N1" s="29" t="s">
        <v>4</v>
      </c>
      <c r="O1" s="31">
        <v>2</v>
      </c>
      <c r="P1" s="29" t="s">
        <v>5</v>
      </c>
      <c r="Q1" s="31">
        <v>3</v>
      </c>
    </row>
    <row r="2" spans="1:17" ht="14.25">
      <c r="A2" s="32" t="str">
        <f>CHOOSE($O$1,B2,C2,D2,E2,F2,G2,H2,I2,J2,K2,L2,M2)</f>
        <v>APPLICATION FORM</v>
      </c>
      <c r="B2" s="32" t="s">
        <v>6</v>
      </c>
      <c r="C2" s="82" t="s">
        <v>7</v>
      </c>
      <c r="D2" s="34" t="s">
        <v>8</v>
      </c>
      <c r="E2" s="34" t="s">
        <v>9</v>
      </c>
      <c r="F2" s="83" t="s">
        <v>233</v>
      </c>
      <c r="G2" s="34" t="s">
        <v>286</v>
      </c>
      <c r="H2" s="86" t="s">
        <v>896</v>
      </c>
      <c r="I2" s="34" t="s">
        <v>343</v>
      </c>
      <c r="J2" s="109" t="s">
        <v>394</v>
      </c>
      <c r="K2" s="113" t="s">
        <v>449</v>
      </c>
      <c r="L2" s="84" t="s">
        <v>499</v>
      </c>
      <c r="M2" s="39" t="s">
        <v>744</v>
      </c>
      <c r="N2" s="76" t="s">
        <v>1</v>
      </c>
      <c r="O2" s="33"/>
      <c r="P2" s="33" t="s">
        <v>10</v>
      </c>
      <c r="Q2" s="33"/>
    </row>
    <row r="3" spans="1:17" ht="22.5">
      <c r="A3" s="32" t="str">
        <f aca="true" t="shared" si="0" ref="A3:A68">CHOOSE($O$1,B3,C3,D3,E3,F3,G3,H3,I3,J3,K3,L3,M3)</f>
        <v>for inspection and certification for</v>
      </c>
      <c r="B3" s="32" t="s">
        <v>11</v>
      </c>
      <c r="C3" s="82" t="s">
        <v>12</v>
      </c>
      <c r="D3" s="34" t="s">
        <v>154</v>
      </c>
      <c r="E3" s="34" t="s">
        <v>231</v>
      </c>
      <c r="F3" s="83" t="s">
        <v>234</v>
      </c>
      <c r="G3" s="34" t="s">
        <v>287</v>
      </c>
      <c r="H3" s="86" t="s">
        <v>340</v>
      </c>
      <c r="I3" s="34" t="s">
        <v>392</v>
      </c>
      <c r="J3" s="102" t="s">
        <v>395</v>
      </c>
      <c r="K3" s="113" t="s">
        <v>703</v>
      </c>
      <c r="L3" s="85" t="s">
        <v>614</v>
      </c>
      <c r="M3" s="39" t="s">
        <v>800</v>
      </c>
      <c r="N3" s="76" t="s">
        <v>2</v>
      </c>
      <c r="O3" s="33"/>
      <c r="P3" s="33" t="s">
        <v>13</v>
      </c>
      <c r="Q3" s="33"/>
    </row>
    <row r="4" spans="1:17" s="42" customFormat="1" ht="67.5">
      <c r="A4" s="32" t="str">
        <f t="shared" si="0"/>
        <v>approving sustainability according "Renewable Energy Directive" of European Commission (2001/2018/EC) and/or voluntary certification ISCC-Plus</v>
      </c>
      <c r="B4" s="40" t="s">
        <v>1023</v>
      </c>
      <c r="C4" s="82" t="s">
        <v>1024</v>
      </c>
      <c r="D4" s="34" t="s">
        <v>1025</v>
      </c>
      <c r="E4" s="34" t="s">
        <v>1026</v>
      </c>
      <c r="F4" s="111" t="s">
        <v>1027</v>
      </c>
      <c r="G4" s="123" t="s">
        <v>1028</v>
      </c>
      <c r="H4" s="86" t="s">
        <v>1029</v>
      </c>
      <c r="I4" s="34" t="s">
        <v>1030</v>
      </c>
      <c r="J4" s="109" t="s">
        <v>1031</v>
      </c>
      <c r="K4" s="114" t="s">
        <v>1032</v>
      </c>
      <c r="L4" s="87" t="s">
        <v>1033</v>
      </c>
      <c r="M4" s="136" t="s">
        <v>1034</v>
      </c>
      <c r="N4" s="76" t="s">
        <v>189</v>
      </c>
      <c r="O4" s="41"/>
      <c r="P4" s="41" t="s">
        <v>14</v>
      </c>
      <c r="Q4" s="41"/>
    </row>
    <row r="5" spans="1:17" ht="22.5">
      <c r="A5" s="32" t="str">
        <f t="shared" si="0"/>
        <v>With this form you can request a tentative offer.</v>
      </c>
      <c r="B5" s="32" t="s">
        <v>150</v>
      </c>
      <c r="C5" s="82" t="s">
        <v>151</v>
      </c>
      <c r="D5" s="34" t="s">
        <v>155</v>
      </c>
      <c r="E5" s="34" t="s">
        <v>226</v>
      </c>
      <c r="F5" s="83" t="s">
        <v>235</v>
      </c>
      <c r="G5" s="34" t="s">
        <v>288</v>
      </c>
      <c r="H5" s="86" t="s">
        <v>897</v>
      </c>
      <c r="I5" s="34" t="s">
        <v>344</v>
      </c>
      <c r="J5" s="102" t="s">
        <v>396</v>
      </c>
      <c r="K5" s="113" t="s">
        <v>450</v>
      </c>
      <c r="L5" s="88" t="s">
        <v>500</v>
      </c>
      <c r="M5" s="39" t="s">
        <v>801</v>
      </c>
      <c r="N5" s="76" t="s">
        <v>3</v>
      </c>
      <c r="O5" s="33"/>
      <c r="P5" s="33"/>
      <c r="Q5" s="33"/>
    </row>
    <row r="6" spans="1:17" ht="14.25">
      <c r="A6" s="32">
        <f t="shared" si="0"/>
        <v>0</v>
      </c>
      <c r="B6" s="32"/>
      <c r="C6" s="82"/>
      <c r="D6" s="34"/>
      <c r="E6" s="34"/>
      <c r="F6" s="83"/>
      <c r="G6" s="34"/>
      <c r="H6" s="86"/>
      <c r="I6" s="34"/>
      <c r="K6" s="113"/>
      <c r="N6" s="77" t="s">
        <v>232</v>
      </c>
      <c r="O6" s="33"/>
      <c r="P6" s="33"/>
      <c r="Q6" s="33"/>
    </row>
    <row r="7" spans="1:17" ht="22.5">
      <c r="A7" s="32" t="str">
        <f t="shared" si="0"/>
        <v>NAME AND LEGAL FORM OF THE APPLYING COMPANY</v>
      </c>
      <c r="B7" s="32" t="s">
        <v>15</v>
      </c>
      <c r="C7" s="82" t="s">
        <v>16</v>
      </c>
      <c r="D7" s="34" t="s">
        <v>17</v>
      </c>
      <c r="E7" s="34" t="s">
        <v>18</v>
      </c>
      <c r="F7" s="83" t="s">
        <v>236</v>
      </c>
      <c r="G7" s="34" t="s">
        <v>289</v>
      </c>
      <c r="H7" s="86" t="s">
        <v>898</v>
      </c>
      <c r="I7" s="34" t="s">
        <v>345</v>
      </c>
      <c r="J7" s="102" t="s">
        <v>397</v>
      </c>
      <c r="K7" s="113" t="s">
        <v>451</v>
      </c>
      <c r="L7" s="89" t="s">
        <v>501</v>
      </c>
      <c r="M7" s="39" t="s">
        <v>745</v>
      </c>
      <c r="N7" s="76" t="s">
        <v>339</v>
      </c>
      <c r="O7" s="33"/>
      <c r="P7" s="33"/>
      <c r="Q7" s="33"/>
    </row>
    <row r="8" spans="1:17" ht="22.5">
      <c r="A8" s="32" t="str">
        <f t="shared" si="0"/>
        <v>(Please enter the complete company name)</v>
      </c>
      <c r="B8" s="32" t="s">
        <v>19</v>
      </c>
      <c r="C8" s="82" t="s">
        <v>20</v>
      </c>
      <c r="D8" s="34" t="s">
        <v>21</v>
      </c>
      <c r="E8" s="34" t="s">
        <v>22</v>
      </c>
      <c r="F8" s="83" t="s">
        <v>237</v>
      </c>
      <c r="G8" s="34" t="s">
        <v>290</v>
      </c>
      <c r="H8" s="86" t="s">
        <v>899</v>
      </c>
      <c r="I8" s="34" t="s">
        <v>346</v>
      </c>
      <c r="J8" s="102" t="s">
        <v>398</v>
      </c>
      <c r="K8" s="113" t="s">
        <v>452</v>
      </c>
      <c r="L8" s="89" t="s">
        <v>502</v>
      </c>
      <c r="M8" s="39" t="s">
        <v>746</v>
      </c>
      <c r="N8" s="76" t="s">
        <v>341</v>
      </c>
      <c r="O8" s="33"/>
      <c r="P8" s="33"/>
      <c r="Q8" s="33"/>
    </row>
    <row r="9" spans="1:17" ht="14.25">
      <c r="A9" s="32" t="str">
        <f t="shared" si="0"/>
        <v>COMPANY ADDRESS</v>
      </c>
      <c r="B9" s="32" t="s">
        <v>23</v>
      </c>
      <c r="C9" s="82" t="s">
        <v>24</v>
      </c>
      <c r="D9" s="34" t="s">
        <v>25</v>
      </c>
      <c r="E9" s="34" t="s">
        <v>26</v>
      </c>
      <c r="F9" s="83" t="s">
        <v>238</v>
      </c>
      <c r="G9" s="34" t="s">
        <v>291</v>
      </c>
      <c r="H9" s="86" t="s">
        <v>900</v>
      </c>
      <c r="I9" s="34" t="s">
        <v>347</v>
      </c>
      <c r="J9" s="102" t="s">
        <v>399</v>
      </c>
      <c r="K9" s="113" t="s">
        <v>453</v>
      </c>
      <c r="L9" s="89" t="s">
        <v>503</v>
      </c>
      <c r="M9" s="39" t="s">
        <v>747</v>
      </c>
      <c r="N9" s="76" t="s">
        <v>342</v>
      </c>
      <c r="O9" s="33"/>
      <c r="P9" s="33"/>
      <c r="Q9" s="33"/>
    </row>
    <row r="10" spans="1:17" ht="25.5">
      <c r="A10" s="32" t="str">
        <f t="shared" si="0"/>
        <v>(Street, postcode, city, state, post office box)</v>
      </c>
      <c r="B10" s="32" t="s">
        <v>27</v>
      </c>
      <c r="C10" s="82" t="s">
        <v>28</v>
      </c>
      <c r="D10" s="34" t="s">
        <v>29</v>
      </c>
      <c r="E10" s="34" t="s">
        <v>30</v>
      </c>
      <c r="F10" s="83" t="s">
        <v>239</v>
      </c>
      <c r="G10" s="34" t="s">
        <v>292</v>
      </c>
      <c r="H10" s="86" t="s">
        <v>901</v>
      </c>
      <c r="I10" s="34" t="s">
        <v>348</v>
      </c>
      <c r="J10" s="102" t="s">
        <v>400</v>
      </c>
      <c r="K10" s="113" t="s">
        <v>454</v>
      </c>
      <c r="L10" s="89" t="s">
        <v>504</v>
      </c>
      <c r="M10" s="39" t="s">
        <v>748</v>
      </c>
      <c r="N10" s="78" t="s">
        <v>393</v>
      </c>
      <c r="O10" s="33"/>
      <c r="P10" s="33"/>
      <c r="Q10" s="33"/>
    </row>
    <row r="11" spans="1:17" ht="14.25">
      <c r="A11" s="32" t="str">
        <f t="shared" si="0"/>
        <v>LEGAL REPRESENTATIVE OF THE COMPANY</v>
      </c>
      <c r="B11" s="36" t="s">
        <v>31</v>
      </c>
      <c r="C11" s="90" t="s">
        <v>32</v>
      </c>
      <c r="D11" s="34" t="s">
        <v>33</v>
      </c>
      <c r="E11" s="34" t="s">
        <v>192</v>
      </c>
      <c r="F11" s="83" t="s">
        <v>240</v>
      </c>
      <c r="G11" s="91" t="s">
        <v>293</v>
      </c>
      <c r="H11" s="86" t="s">
        <v>902</v>
      </c>
      <c r="I11" s="91" t="s">
        <v>349</v>
      </c>
      <c r="J11" s="102" t="s">
        <v>741</v>
      </c>
      <c r="K11" s="115" t="s">
        <v>455</v>
      </c>
      <c r="L11" s="89" t="s">
        <v>505</v>
      </c>
      <c r="M11" s="39" t="s">
        <v>749</v>
      </c>
      <c r="N11" s="76" t="s">
        <v>448</v>
      </c>
      <c r="O11" s="33"/>
      <c r="P11" s="33"/>
      <c r="Q11" s="33"/>
    </row>
    <row r="12" spans="1:17" ht="22.5">
      <c r="A12" s="32" t="str">
        <f t="shared" si="0"/>
        <v>(Name and function)</v>
      </c>
      <c r="B12" s="36" t="s">
        <v>34</v>
      </c>
      <c r="C12" s="90" t="s">
        <v>35</v>
      </c>
      <c r="D12" s="34" t="s">
        <v>156</v>
      </c>
      <c r="E12" s="34" t="s">
        <v>36</v>
      </c>
      <c r="F12" s="83" t="s">
        <v>241</v>
      </c>
      <c r="G12" s="91" t="s">
        <v>294</v>
      </c>
      <c r="H12" s="86" t="s">
        <v>903</v>
      </c>
      <c r="I12" s="91" t="s">
        <v>350</v>
      </c>
      <c r="J12" s="102" t="s">
        <v>401</v>
      </c>
      <c r="K12" s="115" t="s">
        <v>456</v>
      </c>
      <c r="L12" s="89" t="s">
        <v>506</v>
      </c>
      <c r="M12" s="39" t="s">
        <v>750</v>
      </c>
      <c r="N12" s="76" t="s">
        <v>498</v>
      </c>
      <c r="O12" s="33"/>
      <c r="P12" s="33"/>
      <c r="Q12" s="33"/>
    </row>
    <row r="13" spans="1:17" ht="22.5">
      <c r="A13" s="32" t="str">
        <f t="shared" si="0"/>
        <v>CONTACT PERSON IN THE COMPANY</v>
      </c>
      <c r="B13" s="36" t="s">
        <v>37</v>
      </c>
      <c r="C13" s="90" t="s">
        <v>38</v>
      </c>
      <c r="D13" s="34" t="s">
        <v>157</v>
      </c>
      <c r="E13" s="34" t="s">
        <v>39</v>
      </c>
      <c r="F13" s="83" t="s">
        <v>242</v>
      </c>
      <c r="G13" s="91" t="s">
        <v>295</v>
      </c>
      <c r="H13" s="86" t="s">
        <v>904</v>
      </c>
      <c r="I13" s="91" t="s">
        <v>351</v>
      </c>
      <c r="J13" s="102" t="s">
        <v>402</v>
      </c>
      <c r="K13" s="115" t="s">
        <v>457</v>
      </c>
      <c r="L13" s="89" t="s">
        <v>507</v>
      </c>
      <c r="M13" s="39" t="s">
        <v>751</v>
      </c>
      <c r="N13" s="76" t="s">
        <v>798</v>
      </c>
      <c r="O13" s="33"/>
      <c r="P13" s="33"/>
      <c r="Q13" s="33"/>
    </row>
    <row r="14" spans="1:17" ht="33.75">
      <c r="A14" s="32" t="str">
        <f t="shared" si="0"/>
        <v>(Please specify where not identical with the legal representative)</v>
      </c>
      <c r="B14" s="32" t="s">
        <v>40</v>
      </c>
      <c r="C14" s="82" t="s">
        <v>41</v>
      </c>
      <c r="D14" s="91" t="s">
        <v>42</v>
      </c>
      <c r="E14" s="34" t="s">
        <v>43</v>
      </c>
      <c r="F14" s="83" t="s">
        <v>243</v>
      </c>
      <c r="G14" s="34" t="s">
        <v>296</v>
      </c>
      <c r="H14" s="86" t="s">
        <v>905</v>
      </c>
      <c r="I14" s="34" t="s">
        <v>352</v>
      </c>
      <c r="J14" s="102" t="s">
        <v>403</v>
      </c>
      <c r="K14" s="113" t="s">
        <v>458</v>
      </c>
      <c r="L14" s="89" t="s">
        <v>508</v>
      </c>
      <c r="M14" s="39" t="s">
        <v>752</v>
      </c>
      <c r="O14" s="33"/>
      <c r="P14" s="33"/>
      <c r="Q14" s="33"/>
    </row>
    <row r="15" spans="1:17" ht="14.25">
      <c r="A15" s="32" t="str">
        <f t="shared" si="0"/>
        <v>Phone / Fax</v>
      </c>
      <c r="B15" s="32" t="s">
        <v>44</v>
      </c>
      <c r="C15" s="82" t="s">
        <v>45</v>
      </c>
      <c r="D15" s="34" t="s">
        <v>46</v>
      </c>
      <c r="E15" s="34" t="s">
        <v>47</v>
      </c>
      <c r="F15" s="83" t="s">
        <v>244</v>
      </c>
      <c r="G15" s="34" t="s">
        <v>297</v>
      </c>
      <c r="H15" s="86" t="s">
        <v>906</v>
      </c>
      <c r="I15" s="34" t="s">
        <v>353</v>
      </c>
      <c r="J15" s="102" t="s">
        <v>404</v>
      </c>
      <c r="K15" s="113" t="s">
        <v>459</v>
      </c>
      <c r="L15" s="89" t="s">
        <v>509</v>
      </c>
      <c r="M15" s="39" t="s">
        <v>753</v>
      </c>
      <c r="O15" s="33"/>
      <c r="P15" s="33"/>
      <c r="Q15" s="33"/>
    </row>
    <row r="16" spans="1:17" ht="14.25">
      <c r="A16" s="32" t="str">
        <f t="shared" si="0"/>
        <v>E-mail (and / or website)</v>
      </c>
      <c r="B16" s="32" t="s">
        <v>48</v>
      </c>
      <c r="C16" s="82" t="s">
        <v>49</v>
      </c>
      <c r="D16" s="34" t="s">
        <v>50</v>
      </c>
      <c r="E16" s="34" t="s">
        <v>51</v>
      </c>
      <c r="F16" s="83" t="s">
        <v>245</v>
      </c>
      <c r="G16" s="34" t="s">
        <v>298</v>
      </c>
      <c r="H16" s="86" t="s">
        <v>907</v>
      </c>
      <c r="I16" s="34" t="s">
        <v>354</v>
      </c>
      <c r="J16" s="102" t="s">
        <v>405</v>
      </c>
      <c r="K16" s="113" t="s">
        <v>460</v>
      </c>
      <c r="L16" s="89" t="s">
        <v>510</v>
      </c>
      <c r="M16" s="39" t="s">
        <v>754</v>
      </c>
      <c r="O16" s="33"/>
      <c r="P16" s="33"/>
      <c r="Q16" s="33"/>
    </row>
    <row r="17" spans="1:17" ht="14.25">
      <c r="A17" s="32" t="str">
        <f t="shared" si="0"/>
        <v>VAT-Nr.</v>
      </c>
      <c r="B17" s="32" t="s">
        <v>52</v>
      </c>
      <c r="C17" s="82" t="s">
        <v>53</v>
      </c>
      <c r="D17" s="34" t="s">
        <v>158</v>
      </c>
      <c r="E17" s="34" t="s">
        <v>54</v>
      </c>
      <c r="F17" s="83" t="s">
        <v>246</v>
      </c>
      <c r="G17" s="34" t="s">
        <v>299</v>
      </c>
      <c r="H17" s="86" t="s">
        <v>908</v>
      </c>
      <c r="I17" s="34" t="s">
        <v>355</v>
      </c>
      <c r="J17" s="102" t="s">
        <v>406</v>
      </c>
      <c r="K17" s="116" t="s">
        <v>962</v>
      </c>
      <c r="L17" s="89" t="s">
        <v>511</v>
      </c>
      <c r="M17" s="39" t="s">
        <v>755</v>
      </c>
      <c r="O17" s="33"/>
      <c r="P17" s="33"/>
      <c r="Q17" s="33"/>
    </row>
    <row r="18" spans="1:17" ht="14.25">
      <c r="A18" s="32" t="str">
        <f t="shared" si="0"/>
        <v>details of application</v>
      </c>
      <c r="B18" s="32" t="s">
        <v>55</v>
      </c>
      <c r="C18" s="82" t="s">
        <v>56</v>
      </c>
      <c r="D18" s="34" t="s">
        <v>57</v>
      </c>
      <c r="E18" s="34" t="s">
        <v>58</v>
      </c>
      <c r="F18" s="98" t="s">
        <v>285</v>
      </c>
      <c r="G18" s="34" t="s">
        <v>300</v>
      </c>
      <c r="H18" s="86" t="s">
        <v>909</v>
      </c>
      <c r="I18" s="34" t="s">
        <v>356</v>
      </c>
      <c r="J18" s="102" t="s">
        <v>407</v>
      </c>
      <c r="K18" s="113" t="s">
        <v>461</v>
      </c>
      <c r="L18" s="89" t="s">
        <v>512</v>
      </c>
      <c r="M18" s="39" t="s">
        <v>756</v>
      </c>
      <c r="O18" s="33"/>
      <c r="P18" s="33"/>
      <c r="Q18" s="33"/>
    </row>
    <row r="19" spans="1:17" ht="22.5">
      <c r="A19" s="32" t="str">
        <f t="shared" si="0"/>
        <v>- please tick where applicable -</v>
      </c>
      <c r="B19" s="32" t="s">
        <v>59</v>
      </c>
      <c r="C19" s="82" t="s">
        <v>60</v>
      </c>
      <c r="D19" s="34" t="s">
        <v>61</v>
      </c>
      <c r="E19" s="34" t="s">
        <v>62</v>
      </c>
      <c r="F19" s="83" t="s">
        <v>247</v>
      </c>
      <c r="G19" s="34" t="s">
        <v>60</v>
      </c>
      <c r="H19" s="86" t="s">
        <v>910</v>
      </c>
      <c r="I19" s="92" t="s">
        <v>357</v>
      </c>
      <c r="J19" s="102" t="s">
        <v>408</v>
      </c>
      <c r="K19" s="113" t="s">
        <v>462</v>
      </c>
      <c r="L19" s="89" t="s">
        <v>513</v>
      </c>
      <c r="M19" s="39" t="s">
        <v>802</v>
      </c>
      <c r="O19" s="33"/>
      <c r="P19" s="33"/>
      <c r="Q19" s="33"/>
    </row>
    <row r="20" spans="1:17" ht="14.25">
      <c r="A20" s="32" t="str">
        <f t="shared" si="0"/>
        <v>This application is:</v>
      </c>
      <c r="B20" s="32" t="s">
        <v>63</v>
      </c>
      <c r="C20" s="82" t="s">
        <v>143</v>
      </c>
      <c r="D20" s="34" t="s">
        <v>64</v>
      </c>
      <c r="E20" s="34" t="s">
        <v>65</v>
      </c>
      <c r="F20" s="83" t="s">
        <v>248</v>
      </c>
      <c r="G20" s="34" t="s">
        <v>301</v>
      </c>
      <c r="H20" s="86" t="s">
        <v>911</v>
      </c>
      <c r="I20" s="34" t="s">
        <v>358</v>
      </c>
      <c r="J20" s="102" t="s">
        <v>409</v>
      </c>
      <c r="K20" s="113" t="s">
        <v>463</v>
      </c>
      <c r="L20" s="89" t="s">
        <v>514</v>
      </c>
      <c r="M20" s="39" t="s">
        <v>757</v>
      </c>
      <c r="O20" s="33"/>
      <c r="P20" s="33"/>
      <c r="Q20" s="33"/>
    </row>
    <row r="21" spans="1:17" s="147" customFormat="1" ht="14.25">
      <c r="A21" s="140" t="str">
        <f t="shared" si="0"/>
        <v>no, this is initial application for ISCC</v>
      </c>
      <c r="B21" s="140" t="s">
        <v>845</v>
      </c>
      <c r="C21" s="141" t="s">
        <v>846</v>
      </c>
      <c r="D21" s="141" t="s">
        <v>975</v>
      </c>
      <c r="E21" s="141" t="s">
        <v>66</v>
      </c>
      <c r="F21" s="142" t="s">
        <v>852</v>
      </c>
      <c r="G21" s="141" t="s">
        <v>302</v>
      </c>
      <c r="H21" s="176" t="s">
        <v>912</v>
      </c>
      <c r="I21" s="141" t="s">
        <v>950</v>
      </c>
      <c r="J21" s="143" t="s">
        <v>410</v>
      </c>
      <c r="K21" s="144" t="s">
        <v>963</v>
      </c>
      <c r="L21" s="153" t="s">
        <v>884</v>
      </c>
      <c r="M21" s="169" t="s">
        <v>863</v>
      </c>
      <c r="O21" s="148"/>
      <c r="P21" s="148"/>
      <c r="Q21" s="148"/>
    </row>
    <row r="22" spans="1:17" ht="25.5">
      <c r="A22" s="32" t="str">
        <f t="shared" si="0"/>
        <v>supplementary application /application for change (if you are already client of CU)</v>
      </c>
      <c r="B22" s="32" t="s">
        <v>818</v>
      </c>
      <c r="C22" s="82" t="s">
        <v>819</v>
      </c>
      <c r="D22" s="34" t="s">
        <v>820</v>
      </c>
      <c r="E22" s="34" t="s">
        <v>821</v>
      </c>
      <c r="F22" s="83" t="s">
        <v>822</v>
      </c>
      <c r="G22" s="34" t="s">
        <v>823</v>
      </c>
      <c r="H22" s="86" t="s">
        <v>824</v>
      </c>
      <c r="I22" s="34" t="s">
        <v>825</v>
      </c>
      <c r="J22" s="102" t="s">
        <v>411</v>
      </c>
      <c r="K22" s="113" t="s">
        <v>826</v>
      </c>
      <c r="L22" s="89" t="s">
        <v>827</v>
      </c>
      <c r="M22" s="39" t="s">
        <v>828</v>
      </c>
      <c r="O22" s="33"/>
      <c r="P22" s="33"/>
      <c r="Q22" s="33"/>
    </row>
    <row r="23" spans="1:17" ht="22.5">
      <c r="A23" s="32" t="str">
        <f t="shared" si="0"/>
        <v>This application is regarding the certification according:</v>
      </c>
      <c r="B23" s="32" t="s">
        <v>67</v>
      </c>
      <c r="C23" s="82" t="s">
        <v>68</v>
      </c>
      <c r="D23" s="34" t="s">
        <v>69</v>
      </c>
      <c r="E23" s="34" t="s">
        <v>70</v>
      </c>
      <c r="F23" s="83" t="s">
        <v>249</v>
      </c>
      <c r="G23" s="34" t="s">
        <v>303</v>
      </c>
      <c r="H23" s="86" t="s">
        <v>913</v>
      </c>
      <c r="I23" s="78" t="s">
        <v>359</v>
      </c>
      <c r="J23" s="102" t="s">
        <v>412</v>
      </c>
      <c r="K23" s="113" t="s">
        <v>464</v>
      </c>
      <c r="L23" s="89" t="s">
        <v>515</v>
      </c>
      <c r="M23" s="109" t="s">
        <v>758</v>
      </c>
      <c r="O23" s="33"/>
      <c r="P23" s="33"/>
      <c r="Q23" s="33"/>
    </row>
    <row r="24" spans="1:17" ht="17.25" customHeight="1">
      <c r="A24" s="32" t="str">
        <f t="shared" si="0"/>
        <v>EU - accepted scheme</v>
      </c>
      <c r="B24" s="32" t="s">
        <v>83</v>
      </c>
      <c r="C24" s="82" t="s">
        <v>109</v>
      </c>
      <c r="D24" s="34" t="s">
        <v>159</v>
      </c>
      <c r="E24" s="34" t="s">
        <v>193</v>
      </c>
      <c r="F24" s="83" t="s">
        <v>250</v>
      </c>
      <c r="G24" s="34" t="s">
        <v>304</v>
      </c>
      <c r="H24" s="93" t="s">
        <v>447</v>
      </c>
      <c r="I24" s="34" t="s">
        <v>360</v>
      </c>
      <c r="J24" s="102" t="s">
        <v>875</v>
      </c>
      <c r="K24" s="113" t="s">
        <v>465</v>
      </c>
      <c r="L24" s="89" t="s">
        <v>516</v>
      </c>
      <c r="M24" s="39" t="s">
        <v>759</v>
      </c>
      <c r="O24" s="33"/>
      <c r="P24" s="33"/>
      <c r="Q24" s="33"/>
    </row>
    <row r="25" spans="1:17" s="42" customFormat="1" ht="17.25" customHeight="1">
      <c r="A25" s="32" t="str">
        <f t="shared" si="0"/>
        <v>voluntary scheme</v>
      </c>
      <c r="B25" s="40" t="s">
        <v>552</v>
      </c>
      <c r="C25" s="82" t="s">
        <v>553</v>
      </c>
      <c r="D25" s="34" t="s">
        <v>599</v>
      </c>
      <c r="E25" s="34" t="s">
        <v>630</v>
      </c>
      <c r="F25" s="111" t="s">
        <v>682</v>
      </c>
      <c r="G25" s="123" t="s">
        <v>719</v>
      </c>
      <c r="H25" s="93" t="s">
        <v>647</v>
      </c>
      <c r="I25" s="34" t="s">
        <v>667</v>
      </c>
      <c r="J25" s="109" t="s">
        <v>653</v>
      </c>
      <c r="K25" s="114" t="s">
        <v>704</v>
      </c>
      <c r="L25" s="94" t="s">
        <v>615</v>
      </c>
      <c r="M25" s="109" t="s">
        <v>760</v>
      </c>
      <c r="O25" s="41"/>
      <c r="P25" s="41"/>
      <c r="Q25" s="41"/>
    </row>
    <row r="26" spans="1:17" s="42" customFormat="1" ht="17.25" customHeight="1">
      <c r="A26" s="32" t="str">
        <f t="shared" si="0"/>
        <v>ISCC-PLUS range of scope</v>
      </c>
      <c r="B26" s="40" t="s">
        <v>557</v>
      </c>
      <c r="C26" s="95" t="s">
        <v>555</v>
      </c>
      <c r="D26" s="34" t="s">
        <v>600</v>
      </c>
      <c r="E26" s="34" t="s">
        <v>631</v>
      </c>
      <c r="F26" s="112" t="s">
        <v>683</v>
      </c>
      <c r="G26" s="123" t="s">
        <v>720</v>
      </c>
      <c r="H26" s="93" t="s">
        <v>648</v>
      </c>
      <c r="I26" s="34" t="s">
        <v>668</v>
      </c>
      <c r="J26" s="109" t="s">
        <v>654</v>
      </c>
      <c r="K26" s="114" t="s">
        <v>705</v>
      </c>
      <c r="L26" s="94" t="s">
        <v>616</v>
      </c>
      <c r="M26" s="109" t="s">
        <v>761</v>
      </c>
      <c r="O26" s="41"/>
      <c r="P26" s="41"/>
      <c r="Q26" s="41"/>
    </row>
    <row r="27" spans="1:17" s="42" customFormat="1" ht="22.5">
      <c r="A27" s="32" t="str">
        <f t="shared" si="0"/>
        <v>ISCC-PLUS voluntary add-ons</v>
      </c>
      <c r="B27" s="40" t="s">
        <v>554</v>
      </c>
      <c r="C27" s="82" t="s">
        <v>556</v>
      </c>
      <c r="D27" s="34" t="s">
        <v>601</v>
      </c>
      <c r="E27" s="34" t="s">
        <v>632</v>
      </c>
      <c r="F27" s="111" t="s">
        <v>684</v>
      </c>
      <c r="G27" s="123" t="s">
        <v>721</v>
      </c>
      <c r="H27" s="86" t="s">
        <v>697</v>
      </c>
      <c r="I27" s="34" t="s">
        <v>669</v>
      </c>
      <c r="J27" s="109" t="s">
        <v>655</v>
      </c>
      <c r="K27" s="114" t="s">
        <v>706</v>
      </c>
      <c r="L27" s="94" t="s">
        <v>617</v>
      </c>
      <c r="M27" s="109" t="s">
        <v>762</v>
      </c>
      <c r="O27" s="41"/>
      <c r="P27" s="41"/>
      <c r="Q27" s="41"/>
    </row>
    <row r="28" spans="1:15" s="160" customFormat="1" ht="14.25">
      <c r="A28" s="140" t="str">
        <f t="shared" si="0"/>
        <v>Specifics of audit process:</v>
      </c>
      <c r="B28" s="154" t="s">
        <v>816</v>
      </c>
      <c r="C28" s="141" t="s">
        <v>815</v>
      </c>
      <c r="D28" s="141" t="s">
        <v>976</v>
      </c>
      <c r="E28" s="141" t="s">
        <v>633</v>
      </c>
      <c r="F28" s="155" t="s">
        <v>685</v>
      </c>
      <c r="G28" s="156" t="s">
        <v>722</v>
      </c>
      <c r="H28" s="135" t="s">
        <v>735</v>
      </c>
      <c r="I28" s="157" t="s">
        <v>670</v>
      </c>
      <c r="J28" s="146" t="s">
        <v>656</v>
      </c>
      <c r="K28" s="158" t="s">
        <v>964</v>
      </c>
      <c r="L28" s="159" t="s">
        <v>885</v>
      </c>
      <c r="M28" s="146" t="s">
        <v>864</v>
      </c>
      <c r="N28" s="158"/>
      <c r="O28" s="158"/>
    </row>
    <row r="29" spans="1:15" s="160" customFormat="1" ht="33.75">
      <c r="A29" s="140" t="str">
        <f t="shared" si="0"/>
        <v>no, default values according RED Annex V will be applied</v>
      </c>
      <c r="B29" s="154" t="s">
        <v>835</v>
      </c>
      <c r="C29" s="141" t="s">
        <v>836</v>
      </c>
      <c r="D29" s="141" t="s">
        <v>977</v>
      </c>
      <c r="E29" s="141" t="s">
        <v>994</v>
      </c>
      <c r="F29" s="155" t="s">
        <v>853</v>
      </c>
      <c r="G29" s="156" t="s">
        <v>985</v>
      </c>
      <c r="H29" s="135" t="s">
        <v>914</v>
      </c>
      <c r="I29" s="157" t="s">
        <v>951</v>
      </c>
      <c r="J29" s="146" t="s">
        <v>876</v>
      </c>
      <c r="K29" s="158"/>
      <c r="L29" s="163" t="s">
        <v>886</v>
      </c>
      <c r="M29" s="146" t="s">
        <v>865</v>
      </c>
      <c r="N29" s="158"/>
      <c r="O29" s="158"/>
    </row>
    <row r="30" spans="1:15" s="42" customFormat="1" ht="22.5">
      <c r="A30" s="32" t="str">
        <f t="shared" si="0"/>
        <v>the certification covers individual GreenHouse Gas calculation</v>
      </c>
      <c r="B30" s="40" t="s">
        <v>817</v>
      </c>
      <c r="C30" s="82" t="s">
        <v>572</v>
      </c>
      <c r="D30" s="34" t="s">
        <v>602</v>
      </c>
      <c r="E30" s="34" t="s">
        <v>634</v>
      </c>
      <c r="F30" s="111" t="s">
        <v>688</v>
      </c>
      <c r="G30" s="123" t="s">
        <v>723</v>
      </c>
      <c r="H30" s="135" t="s">
        <v>736</v>
      </c>
      <c r="I30" s="96" t="s">
        <v>671</v>
      </c>
      <c r="J30" s="109" t="s">
        <v>657</v>
      </c>
      <c r="K30" s="41" t="s">
        <v>707</v>
      </c>
      <c r="L30" s="98" t="s">
        <v>618</v>
      </c>
      <c r="M30" s="109" t="s">
        <v>803</v>
      </c>
      <c r="N30" s="41"/>
      <c r="O30" s="41"/>
    </row>
    <row r="31" spans="1:15" s="42" customFormat="1" ht="14.25">
      <c r="A31" s="32" t="str">
        <f t="shared" si="0"/>
        <v>for this (one) interface or</v>
      </c>
      <c r="B31" s="40" t="s">
        <v>598</v>
      </c>
      <c r="C31" s="82" t="s">
        <v>597</v>
      </c>
      <c r="D31" s="34" t="s">
        <v>603</v>
      </c>
      <c r="E31" s="34" t="s">
        <v>635</v>
      </c>
      <c r="F31" s="111" t="s">
        <v>686</v>
      </c>
      <c r="G31" s="123" t="s">
        <v>724</v>
      </c>
      <c r="H31" s="135" t="s">
        <v>737</v>
      </c>
      <c r="I31" s="96" t="s">
        <v>672</v>
      </c>
      <c r="J31" s="109" t="s">
        <v>658</v>
      </c>
      <c r="K31" s="41" t="s">
        <v>708</v>
      </c>
      <c r="L31" s="37" t="s">
        <v>619</v>
      </c>
      <c r="M31" s="109" t="s">
        <v>804</v>
      </c>
      <c r="N31" s="41"/>
      <c r="O31" s="41"/>
    </row>
    <row r="32" spans="1:15" s="42" customFormat="1" ht="14.25">
      <c r="A32" s="32" t="str">
        <f t="shared" si="0"/>
        <v>across several interfaces</v>
      </c>
      <c r="B32" s="40" t="s">
        <v>573</v>
      </c>
      <c r="C32" s="82" t="s">
        <v>574</v>
      </c>
      <c r="D32" s="34" t="s">
        <v>604</v>
      </c>
      <c r="E32" s="34" t="s">
        <v>636</v>
      </c>
      <c r="F32" s="111" t="s">
        <v>696</v>
      </c>
      <c r="G32" s="124" t="s">
        <v>725</v>
      </c>
      <c r="H32" s="135" t="s">
        <v>738</v>
      </c>
      <c r="I32" s="96" t="s">
        <v>673</v>
      </c>
      <c r="J32" s="109" t="s">
        <v>659</v>
      </c>
      <c r="K32" s="41" t="s">
        <v>709</v>
      </c>
      <c r="L32" s="37" t="s">
        <v>620</v>
      </c>
      <c r="M32" s="109" t="s">
        <v>805</v>
      </c>
      <c r="N32" s="41"/>
      <c r="O32" s="41"/>
    </row>
    <row r="33" spans="1:15" s="160" customFormat="1" ht="14.25">
      <c r="A33" s="140" t="str">
        <f t="shared" si="0"/>
        <v>yes, for following goods:</v>
      </c>
      <c r="B33" s="154" t="s">
        <v>837</v>
      </c>
      <c r="C33" s="141" t="s">
        <v>838</v>
      </c>
      <c r="D33" s="141" t="s">
        <v>978</v>
      </c>
      <c r="E33" s="141" t="s">
        <v>637</v>
      </c>
      <c r="F33" s="155" t="s">
        <v>854</v>
      </c>
      <c r="G33" s="156" t="s">
        <v>986</v>
      </c>
      <c r="H33" s="135" t="s">
        <v>739</v>
      </c>
      <c r="I33" s="157" t="s">
        <v>952</v>
      </c>
      <c r="J33" s="146" t="s">
        <v>877</v>
      </c>
      <c r="K33" s="158" t="s">
        <v>965</v>
      </c>
      <c r="L33" s="159" t="s">
        <v>887</v>
      </c>
      <c r="M33" s="146" t="s">
        <v>866</v>
      </c>
      <c r="N33" s="158"/>
      <c r="O33" s="158"/>
    </row>
    <row r="34" spans="1:15" s="42" customFormat="1" ht="22.5">
      <c r="A34" s="32" t="str">
        <f t="shared" si="0"/>
        <v>the GHG calculation is developed by your own</v>
      </c>
      <c r="B34" s="40" t="s">
        <v>575</v>
      </c>
      <c r="C34" s="82" t="s">
        <v>576</v>
      </c>
      <c r="D34" s="34" t="s">
        <v>605</v>
      </c>
      <c r="E34" s="34" t="s">
        <v>638</v>
      </c>
      <c r="F34" s="111" t="s">
        <v>687</v>
      </c>
      <c r="G34" s="124" t="s">
        <v>726</v>
      </c>
      <c r="H34" s="135" t="s">
        <v>649</v>
      </c>
      <c r="I34" s="96" t="s">
        <v>674</v>
      </c>
      <c r="J34" s="109" t="s">
        <v>660</v>
      </c>
      <c r="K34" s="41" t="s">
        <v>710</v>
      </c>
      <c r="L34" s="37" t="s">
        <v>621</v>
      </c>
      <c r="M34" s="109" t="s">
        <v>763</v>
      </c>
      <c r="N34" s="41"/>
      <c r="O34" s="41"/>
    </row>
    <row r="35" spans="1:15" s="42" customFormat="1" ht="22.5">
      <c r="A35" s="32" t="str">
        <f t="shared" si="0"/>
        <v>The GHG-calculation is basing on EC-recognized tools</v>
      </c>
      <c r="B35" s="40" t="s">
        <v>577</v>
      </c>
      <c r="C35" s="82" t="s">
        <v>578</v>
      </c>
      <c r="D35" s="34" t="s">
        <v>606</v>
      </c>
      <c r="E35" s="34" t="s">
        <v>639</v>
      </c>
      <c r="F35" s="111" t="s">
        <v>698</v>
      </c>
      <c r="G35" s="123" t="s">
        <v>727</v>
      </c>
      <c r="H35" s="135" t="s">
        <v>740</v>
      </c>
      <c r="I35" s="96" t="s">
        <v>675</v>
      </c>
      <c r="J35" s="109" t="s">
        <v>661</v>
      </c>
      <c r="K35" s="41" t="s">
        <v>711</v>
      </c>
      <c r="L35" s="37" t="s">
        <v>622</v>
      </c>
      <c r="M35" s="109" t="s">
        <v>764</v>
      </c>
      <c r="N35" s="41"/>
      <c r="O35" s="41"/>
    </row>
    <row r="36" spans="1:15" s="42" customFormat="1" ht="14.25">
      <c r="A36" s="32">
        <f t="shared" si="0"/>
        <v>0</v>
      </c>
      <c r="B36" s="40"/>
      <c r="C36" s="82"/>
      <c r="D36" s="34"/>
      <c r="E36" s="34"/>
      <c r="F36" s="83"/>
      <c r="G36" s="34"/>
      <c r="H36" s="135"/>
      <c r="I36" s="96"/>
      <c r="J36" s="34"/>
      <c r="K36" s="41"/>
      <c r="L36" s="37"/>
      <c r="M36" s="138"/>
      <c r="N36" s="41"/>
      <c r="O36" s="41"/>
    </row>
    <row r="37" spans="1:15" s="42" customFormat="1" ht="33.75">
      <c r="A37" s="32" t="str">
        <f t="shared" si="0"/>
        <v>the GHG calculation is basing on data of third parties (e.g. farms)</v>
      </c>
      <c r="B37" s="40" t="s">
        <v>558</v>
      </c>
      <c r="C37" s="82" t="s">
        <v>559</v>
      </c>
      <c r="D37" s="34" t="s">
        <v>607</v>
      </c>
      <c r="E37" s="34" t="s">
        <v>640</v>
      </c>
      <c r="F37" s="111" t="s">
        <v>689</v>
      </c>
      <c r="G37" s="123" t="s">
        <v>728</v>
      </c>
      <c r="H37" s="135" t="s">
        <v>915</v>
      </c>
      <c r="I37" s="96" t="s">
        <v>676</v>
      </c>
      <c r="J37" s="109" t="s">
        <v>662</v>
      </c>
      <c r="K37" s="41" t="s">
        <v>712</v>
      </c>
      <c r="L37" s="37" t="s">
        <v>623</v>
      </c>
      <c r="M37" s="109" t="s">
        <v>765</v>
      </c>
      <c r="N37" s="41"/>
      <c r="O37" s="41"/>
    </row>
    <row r="38" spans="1:17" ht="14.25">
      <c r="A38" s="32" t="str">
        <f t="shared" si="0"/>
        <v>Procedure optimisation</v>
      </c>
      <c r="B38" s="32" t="s">
        <v>75</v>
      </c>
      <c r="C38" s="82" t="s">
        <v>76</v>
      </c>
      <c r="D38" s="34" t="s">
        <v>160</v>
      </c>
      <c r="E38" s="34" t="s">
        <v>77</v>
      </c>
      <c r="F38" s="83" t="s">
        <v>251</v>
      </c>
      <c r="G38" s="34" t="s">
        <v>305</v>
      </c>
      <c r="H38" s="86" t="s">
        <v>916</v>
      </c>
      <c r="I38" s="34" t="s">
        <v>361</v>
      </c>
      <c r="J38" s="102" t="s">
        <v>413</v>
      </c>
      <c r="K38" s="113" t="s">
        <v>466</v>
      </c>
      <c r="L38" s="89" t="s">
        <v>517</v>
      </c>
      <c r="M38" s="109" t="s">
        <v>766</v>
      </c>
      <c r="O38" s="33"/>
      <c r="P38" s="33"/>
      <c r="Q38" s="33"/>
    </row>
    <row r="39" spans="1:17" ht="22.5">
      <c r="A39" s="32" t="str">
        <f t="shared" si="0"/>
        <v>You would like to have a pre-assessment audit.</v>
      </c>
      <c r="B39" s="32" t="s">
        <v>141</v>
      </c>
      <c r="C39" s="82" t="s">
        <v>142</v>
      </c>
      <c r="D39" s="34" t="s">
        <v>78</v>
      </c>
      <c r="E39" s="34" t="s">
        <v>194</v>
      </c>
      <c r="F39" s="83" t="s">
        <v>252</v>
      </c>
      <c r="G39" s="34" t="s">
        <v>306</v>
      </c>
      <c r="H39" s="86" t="s">
        <v>917</v>
      </c>
      <c r="I39" s="34" t="s">
        <v>362</v>
      </c>
      <c r="J39" s="102" t="s">
        <v>414</v>
      </c>
      <c r="K39" s="113" t="s">
        <v>467</v>
      </c>
      <c r="L39" s="89" t="s">
        <v>518</v>
      </c>
      <c r="M39" s="109" t="s">
        <v>767</v>
      </c>
      <c r="O39" s="33"/>
      <c r="P39" s="33"/>
      <c r="Q39" s="33"/>
    </row>
    <row r="40" spans="1:17" ht="22.5">
      <c r="A40" s="32" t="str">
        <f t="shared" si="0"/>
        <v>The application for certification is filed regarding:</v>
      </c>
      <c r="B40" s="32" t="s">
        <v>71</v>
      </c>
      <c r="C40" s="82" t="s">
        <v>72</v>
      </c>
      <c r="D40" s="34" t="s">
        <v>73</v>
      </c>
      <c r="E40" s="34" t="s">
        <v>74</v>
      </c>
      <c r="F40" s="83" t="s">
        <v>253</v>
      </c>
      <c r="G40" s="34" t="s">
        <v>307</v>
      </c>
      <c r="H40" s="86" t="s">
        <v>918</v>
      </c>
      <c r="I40" s="34" t="s">
        <v>363</v>
      </c>
      <c r="J40" s="102" t="s">
        <v>415</v>
      </c>
      <c r="K40" s="113" t="s">
        <v>468</v>
      </c>
      <c r="L40" s="89" t="s">
        <v>519</v>
      </c>
      <c r="M40" s="109" t="s">
        <v>768</v>
      </c>
      <c r="O40" s="33"/>
      <c r="P40" s="33"/>
      <c r="Q40" s="33"/>
    </row>
    <row r="41" spans="1:17" ht="14.25">
      <c r="A41" s="32" t="str">
        <f t="shared" si="0"/>
        <v>First Gathering Point (agriculture)</v>
      </c>
      <c r="B41" s="38" t="s">
        <v>85</v>
      </c>
      <c r="C41" s="99" t="s">
        <v>110</v>
      </c>
      <c r="D41" s="34" t="s">
        <v>161</v>
      </c>
      <c r="E41" s="34" t="s">
        <v>195</v>
      </c>
      <c r="F41" s="83" t="s">
        <v>254</v>
      </c>
      <c r="G41" s="122" t="s">
        <v>308</v>
      </c>
      <c r="H41" s="177" t="s">
        <v>919</v>
      </c>
      <c r="I41" s="100" t="s">
        <v>364</v>
      </c>
      <c r="J41" s="102" t="s">
        <v>416</v>
      </c>
      <c r="K41" s="117" t="s">
        <v>469</v>
      </c>
      <c r="L41" s="89" t="s">
        <v>520</v>
      </c>
      <c r="M41" s="109" t="s">
        <v>769</v>
      </c>
      <c r="O41" s="33"/>
      <c r="P41" s="33"/>
      <c r="Q41" s="33"/>
    </row>
    <row r="42" spans="1:17" s="147" customFormat="1" ht="14.25">
      <c r="A42" s="140" t="str">
        <f t="shared" si="0"/>
        <v>Collecting Point (waste/residues)</v>
      </c>
      <c r="B42" s="149" t="s">
        <v>844</v>
      </c>
      <c r="C42" s="150" t="s">
        <v>814</v>
      </c>
      <c r="D42" s="141" t="s">
        <v>979</v>
      </c>
      <c r="E42" s="141" t="s">
        <v>196</v>
      </c>
      <c r="F42" s="142" t="s">
        <v>255</v>
      </c>
      <c r="G42" s="151" t="s">
        <v>309</v>
      </c>
      <c r="H42" s="178" t="s">
        <v>111</v>
      </c>
      <c r="I42" s="150" t="s">
        <v>953</v>
      </c>
      <c r="J42" s="143" t="s">
        <v>417</v>
      </c>
      <c r="K42" s="152" t="s">
        <v>966</v>
      </c>
      <c r="L42" s="153" t="s">
        <v>521</v>
      </c>
      <c r="M42" s="146" t="s">
        <v>867</v>
      </c>
      <c r="O42" s="148"/>
      <c r="P42" s="148"/>
      <c r="Q42" s="148"/>
    </row>
    <row r="43" spans="1:17" s="147" customFormat="1" ht="22.5">
      <c r="A43" s="140" t="str">
        <f t="shared" si="0"/>
        <v>Storage company</v>
      </c>
      <c r="B43" s="149" t="s">
        <v>849</v>
      </c>
      <c r="C43" s="150" t="s">
        <v>850</v>
      </c>
      <c r="D43" s="141" t="s">
        <v>851</v>
      </c>
      <c r="E43" s="141" t="s">
        <v>197</v>
      </c>
      <c r="F43" s="142" t="s">
        <v>855</v>
      </c>
      <c r="G43" s="151" t="s">
        <v>310</v>
      </c>
      <c r="H43" s="178" t="s">
        <v>137</v>
      </c>
      <c r="I43" s="150" t="s">
        <v>954</v>
      </c>
      <c r="J43" s="143" t="s">
        <v>878</v>
      </c>
      <c r="K43" s="152" t="s">
        <v>967</v>
      </c>
      <c r="L43" s="153" t="s">
        <v>888</v>
      </c>
      <c r="M43" s="146" t="s">
        <v>868</v>
      </c>
      <c r="O43" s="148"/>
      <c r="P43" s="148"/>
      <c r="Q43" s="148"/>
    </row>
    <row r="44" spans="1:17" s="147" customFormat="1" ht="22.5" hidden="1">
      <c r="A44" s="140" t="str">
        <f t="shared" si="0"/>
        <v>Storage company (liquid biomass / fuels)</v>
      </c>
      <c r="B44" s="149" t="s">
        <v>86</v>
      </c>
      <c r="C44" s="150" t="s">
        <v>138</v>
      </c>
      <c r="D44" s="141" t="s">
        <v>170</v>
      </c>
      <c r="E44" s="141" t="s">
        <v>198</v>
      </c>
      <c r="F44" s="142" t="s">
        <v>256</v>
      </c>
      <c r="G44" s="151" t="s">
        <v>311</v>
      </c>
      <c r="H44" s="178" t="s">
        <v>138</v>
      </c>
      <c r="I44" s="150" t="s">
        <v>365</v>
      </c>
      <c r="J44" s="143" t="s">
        <v>418</v>
      </c>
      <c r="K44" s="152" t="s">
        <v>470</v>
      </c>
      <c r="L44" s="153" t="s">
        <v>522</v>
      </c>
      <c r="M44" s="146" t="s">
        <v>770</v>
      </c>
      <c r="O44" s="148"/>
      <c r="P44" s="148"/>
      <c r="Q44" s="148"/>
    </row>
    <row r="45" spans="1:17" ht="22.5">
      <c r="A45" s="32" t="str">
        <f t="shared" si="0"/>
        <v>Processing company</v>
      </c>
      <c r="B45" s="38" t="s">
        <v>87</v>
      </c>
      <c r="C45" s="99" t="s">
        <v>139</v>
      </c>
      <c r="D45" s="34" t="s">
        <v>162</v>
      </c>
      <c r="E45" s="34" t="s">
        <v>199</v>
      </c>
      <c r="F45" s="83" t="s">
        <v>257</v>
      </c>
      <c r="G45" s="122" t="s">
        <v>312</v>
      </c>
      <c r="H45" s="177" t="s">
        <v>139</v>
      </c>
      <c r="I45" s="100" t="s">
        <v>366</v>
      </c>
      <c r="J45" s="102" t="s">
        <v>419</v>
      </c>
      <c r="K45" s="117" t="s">
        <v>471</v>
      </c>
      <c r="L45" s="88" t="s">
        <v>523</v>
      </c>
      <c r="M45" s="109" t="s">
        <v>771</v>
      </c>
      <c r="O45" s="33"/>
      <c r="P45" s="33"/>
      <c r="Q45" s="33"/>
    </row>
    <row r="46" spans="1:17" ht="14.25">
      <c r="A46" s="32" t="str">
        <f t="shared" si="0"/>
        <v>Trader</v>
      </c>
      <c r="B46" s="32" t="s">
        <v>88</v>
      </c>
      <c r="C46" s="82" t="s">
        <v>140</v>
      </c>
      <c r="D46" s="34" t="s">
        <v>163</v>
      </c>
      <c r="E46" s="34" t="s">
        <v>200</v>
      </c>
      <c r="F46" s="83" t="s">
        <v>258</v>
      </c>
      <c r="G46" s="34" t="s">
        <v>140</v>
      </c>
      <c r="H46" s="93" t="s">
        <v>140</v>
      </c>
      <c r="I46" s="34" t="s">
        <v>140</v>
      </c>
      <c r="J46" s="102" t="s">
        <v>420</v>
      </c>
      <c r="K46" s="113" t="s">
        <v>472</v>
      </c>
      <c r="L46" s="88" t="s">
        <v>140</v>
      </c>
      <c r="M46" s="109" t="s">
        <v>772</v>
      </c>
      <c r="O46" s="33"/>
      <c r="P46" s="33"/>
      <c r="Q46" s="33"/>
    </row>
    <row r="47" spans="1:17" s="42" customFormat="1" ht="14.25">
      <c r="A47" s="32" t="str">
        <f t="shared" si="0"/>
        <v>free text</v>
      </c>
      <c r="B47" s="40" t="s">
        <v>560</v>
      </c>
      <c r="C47" s="82" t="s">
        <v>561</v>
      </c>
      <c r="D47" s="34" t="s">
        <v>608</v>
      </c>
      <c r="E47" s="34" t="s">
        <v>641</v>
      </c>
      <c r="F47" s="111" t="s">
        <v>690</v>
      </c>
      <c r="G47" s="123" t="s">
        <v>729</v>
      </c>
      <c r="H47" s="93" t="s">
        <v>650</v>
      </c>
      <c r="I47" s="34" t="s">
        <v>677</v>
      </c>
      <c r="J47" s="109" t="s">
        <v>743</v>
      </c>
      <c r="K47" s="114" t="s">
        <v>713</v>
      </c>
      <c r="L47" s="88" t="s">
        <v>624</v>
      </c>
      <c r="M47" s="109" t="s">
        <v>806</v>
      </c>
      <c r="O47" s="41"/>
      <c r="P47" s="41"/>
      <c r="Q47" s="41"/>
    </row>
    <row r="48" spans="1:17" s="42" customFormat="1" ht="14.25">
      <c r="A48" s="32" t="str">
        <f t="shared" si="0"/>
        <v>company structure</v>
      </c>
      <c r="B48" s="40" t="s">
        <v>566</v>
      </c>
      <c r="C48" s="82" t="s">
        <v>567</v>
      </c>
      <c r="D48" s="34" t="s">
        <v>609</v>
      </c>
      <c r="E48" s="34" t="s">
        <v>642</v>
      </c>
      <c r="F48" s="111" t="s">
        <v>691</v>
      </c>
      <c r="G48" s="123" t="s">
        <v>730</v>
      </c>
      <c r="H48" s="93" t="s">
        <v>651</v>
      </c>
      <c r="I48" s="34" t="s">
        <v>678</v>
      </c>
      <c r="J48" s="109" t="s">
        <v>663</v>
      </c>
      <c r="K48" s="114" t="s">
        <v>714</v>
      </c>
      <c r="L48" s="88" t="s">
        <v>625</v>
      </c>
      <c r="M48" s="109" t="s">
        <v>773</v>
      </c>
      <c r="O48" s="41"/>
      <c r="P48" s="41"/>
      <c r="Q48" s="41"/>
    </row>
    <row r="49" spans="1:17" ht="14.25">
      <c r="A49" s="32" t="str">
        <f t="shared" si="0"/>
        <v>number of locations:</v>
      </c>
      <c r="B49" s="32" t="s">
        <v>97</v>
      </c>
      <c r="C49" s="82" t="s">
        <v>112</v>
      </c>
      <c r="D49" s="34" t="s">
        <v>172</v>
      </c>
      <c r="E49" s="34" t="s">
        <v>201</v>
      </c>
      <c r="F49" s="83" t="s">
        <v>259</v>
      </c>
      <c r="G49" s="34" t="s">
        <v>313</v>
      </c>
      <c r="H49" s="86" t="s">
        <v>920</v>
      </c>
      <c r="I49" s="34" t="s">
        <v>367</v>
      </c>
      <c r="J49" s="102" t="s">
        <v>421</v>
      </c>
      <c r="K49" s="113" t="s">
        <v>473</v>
      </c>
      <c r="L49" s="88" t="s">
        <v>524</v>
      </c>
      <c r="M49" s="109" t="s">
        <v>774</v>
      </c>
      <c r="O49" s="33"/>
      <c r="P49" s="33"/>
      <c r="Q49" s="33"/>
    </row>
    <row r="50" spans="1:17" ht="14.25">
      <c r="A50" s="32" t="str">
        <f t="shared" si="0"/>
        <v>Description of the company</v>
      </c>
      <c r="B50" s="32" t="s">
        <v>146</v>
      </c>
      <c r="C50" s="82" t="s">
        <v>147</v>
      </c>
      <c r="D50" s="34" t="s">
        <v>152</v>
      </c>
      <c r="E50" s="34" t="s">
        <v>153</v>
      </c>
      <c r="F50" s="83" t="s">
        <v>260</v>
      </c>
      <c r="G50" s="34" t="s">
        <v>314</v>
      </c>
      <c r="H50" s="86" t="s">
        <v>921</v>
      </c>
      <c r="I50" s="34" t="s">
        <v>368</v>
      </c>
      <c r="J50" s="102" t="s">
        <v>422</v>
      </c>
      <c r="K50" s="113" t="s">
        <v>474</v>
      </c>
      <c r="L50" s="89" t="s">
        <v>525</v>
      </c>
      <c r="M50" s="109" t="s">
        <v>775</v>
      </c>
      <c r="O50" s="33"/>
      <c r="P50" s="33"/>
      <c r="Q50" s="33"/>
    </row>
    <row r="51" spans="1:17" ht="33.75">
      <c r="A51" s="32" t="str">
        <f t="shared" si="0"/>
        <v>All activities are directly executed by the applying company.</v>
      </c>
      <c r="B51" s="32" t="s">
        <v>135</v>
      </c>
      <c r="C51" s="82" t="s">
        <v>136</v>
      </c>
      <c r="D51" s="34" t="s">
        <v>164</v>
      </c>
      <c r="E51" s="34" t="s">
        <v>202</v>
      </c>
      <c r="F51" s="83" t="s">
        <v>261</v>
      </c>
      <c r="G51" s="34" t="s">
        <v>315</v>
      </c>
      <c r="H51" s="86" t="s">
        <v>922</v>
      </c>
      <c r="I51" s="34" t="s">
        <v>369</v>
      </c>
      <c r="J51" s="102" t="s">
        <v>423</v>
      </c>
      <c r="K51" s="113" t="s">
        <v>475</v>
      </c>
      <c r="L51" s="88" t="s">
        <v>526</v>
      </c>
      <c r="M51" s="109" t="s">
        <v>776</v>
      </c>
      <c r="O51" s="33"/>
      <c r="P51" s="33"/>
      <c r="Q51" s="33"/>
    </row>
    <row r="52" spans="1:17" ht="33.75">
      <c r="A52" s="32" t="str">
        <f t="shared" si="0"/>
        <v>Parts of the above mentioned activities are done by different legal entities of same company.</v>
      </c>
      <c r="B52" s="32" t="s">
        <v>89</v>
      </c>
      <c r="C52" s="82" t="s">
        <v>134</v>
      </c>
      <c r="D52" s="34" t="s">
        <v>165</v>
      </c>
      <c r="E52" s="34" t="s">
        <v>203</v>
      </c>
      <c r="F52" s="83" t="s">
        <v>262</v>
      </c>
      <c r="G52" s="34" t="s">
        <v>316</v>
      </c>
      <c r="H52" s="86" t="s">
        <v>923</v>
      </c>
      <c r="I52" s="34" t="s">
        <v>370</v>
      </c>
      <c r="J52" s="102" t="s">
        <v>424</v>
      </c>
      <c r="K52" s="113" t="s">
        <v>476</v>
      </c>
      <c r="L52" s="88" t="s">
        <v>527</v>
      </c>
      <c r="M52" s="109" t="s">
        <v>777</v>
      </c>
      <c r="O52" s="33"/>
      <c r="P52" s="33"/>
      <c r="Q52" s="33"/>
    </row>
    <row r="53" spans="1:17" ht="67.5">
      <c r="A53" s="32" t="str">
        <f t="shared" si="0"/>
        <v>Please describe how the other legal entities are involved (e.g. if your company is part of a holding and technic or manpower is internally provided as service)</v>
      </c>
      <c r="B53" s="32" t="s">
        <v>104</v>
      </c>
      <c r="C53" s="82" t="s">
        <v>125</v>
      </c>
      <c r="D53" s="34" t="s">
        <v>166</v>
      </c>
      <c r="E53" s="34" t="s">
        <v>204</v>
      </c>
      <c r="F53" s="83" t="s">
        <v>263</v>
      </c>
      <c r="G53" s="34" t="s">
        <v>317</v>
      </c>
      <c r="H53" s="86" t="s">
        <v>924</v>
      </c>
      <c r="I53" s="34" t="s">
        <v>371</v>
      </c>
      <c r="J53" s="102" t="s">
        <v>425</v>
      </c>
      <c r="K53" s="113" t="s">
        <v>477</v>
      </c>
      <c r="L53" s="88" t="s">
        <v>528</v>
      </c>
      <c r="M53" s="109" t="s">
        <v>778</v>
      </c>
      <c r="O53" s="33"/>
      <c r="P53" s="33"/>
      <c r="Q53" s="33"/>
    </row>
    <row r="54" spans="1:17" ht="45">
      <c r="A54" s="32" t="str">
        <f t="shared" si="0"/>
        <v>Parts of the above mentioned activities are conducted by third parties.</v>
      </c>
      <c r="B54" s="32" t="s">
        <v>100</v>
      </c>
      <c r="C54" s="82" t="s">
        <v>133</v>
      </c>
      <c r="D54" s="34" t="s">
        <v>167</v>
      </c>
      <c r="E54" s="34" t="s">
        <v>205</v>
      </c>
      <c r="F54" s="83" t="s">
        <v>264</v>
      </c>
      <c r="G54" s="34" t="s">
        <v>318</v>
      </c>
      <c r="H54" s="86" t="s">
        <v>925</v>
      </c>
      <c r="I54" s="34" t="s">
        <v>372</v>
      </c>
      <c r="J54" s="102" t="s">
        <v>426</v>
      </c>
      <c r="K54" s="113" t="s">
        <v>478</v>
      </c>
      <c r="L54" s="88" t="s">
        <v>529</v>
      </c>
      <c r="M54" s="109" t="s">
        <v>807</v>
      </c>
      <c r="O54" s="33"/>
      <c r="P54" s="33"/>
      <c r="Q54" s="33"/>
    </row>
    <row r="55" spans="1:17" ht="45">
      <c r="A55" s="32" t="str">
        <f t="shared" si="0"/>
        <v>Please describe how the subcontractors are involved / type of business / function.</v>
      </c>
      <c r="B55" s="32" t="s">
        <v>101</v>
      </c>
      <c r="C55" s="82" t="s">
        <v>132</v>
      </c>
      <c r="D55" s="34" t="s">
        <v>168</v>
      </c>
      <c r="E55" s="34" t="s">
        <v>206</v>
      </c>
      <c r="F55" s="83" t="s">
        <v>265</v>
      </c>
      <c r="G55" s="34" t="s">
        <v>319</v>
      </c>
      <c r="H55" s="86" t="s">
        <v>926</v>
      </c>
      <c r="I55" s="34" t="s">
        <v>373</v>
      </c>
      <c r="J55" s="102" t="s">
        <v>427</v>
      </c>
      <c r="K55" s="113" t="s">
        <v>479</v>
      </c>
      <c r="L55" s="88" t="s">
        <v>530</v>
      </c>
      <c r="M55" s="109" t="s">
        <v>779</v>
      </c>
      <c r="O55" s="33"/>
      <c r="P55" s="33"/>
      <c r="Q55" s="33"/>
    </row>
    <row r="56" spans="1:17" ht="14.25">
      <c r="A56" s="32" t="str">
        <f t="shared" si="0"/>
        <v>Company departments</v>
      </c>
      <c r="B56" s="32" t="s">
        <v>144</v>
      </c>
      <c r="C56" s="82" t="s">
        <v>145</v>
      </c>
      <c r="D56" s="34" t="s">
        <v>148</v>
      </c>
      <c r="E56" s="34" t="s">
        <v>149</v>
      </c>
      <c r="F56" s="83" t="s">
        <v>266</v>
      </c>
      <c r="G56" s="34" t="s">
        <v>320</v>
      </c>
      <c r="H56" s="86" t="s">
        <v>927</v>
      </c>
      <c r="I56" s="34" t="s">
        <v>374</v>
      </c>
      <c r="J56" s="102" t="s">
        <v>428</v>
      </c>
      <c r="K56" s="113" t="s">
        <v>480</v>
      </c>
      <c r="L56" s="89" t="s">
        <v>531</v>
      </c>
      <c r="M56" s="109" t="s">
        <v>780</v>
      </c>
      <c r="O56" s="33"/>
      <c r="P56" s="33"/>
      <c r="Q56" s="33"/>
    </row>
    <row r="57" spans="1:17" s="147" customFormat="1" ht="33.75" customHeight="1">
      <c r="A57" s="140" t="str">
        <f t="shared" si="0"/>
        <v>Please list here your company departments (e.g. collecting point, administration, oil mill and so on)</v>
      </c>
      <c r="B57" s="140" t="s">
        <v>829</v>
      </c>
      <c r="C57" s="141" t="s">
        <v>830</v>
      </c>
      <c r="D57" s="141" t="s">
        <v>169</v>
      </c>
      <c r="E57" s="141" t="s">
        <v>207</v>
      </c>
      <c r="F57" s="142" t="s">
        <v>856</v>
      </c>
      <c r="G57" s="141" t="s">
        <v>987</v>
      </c>
      <c r="H57" s="176" t="s">
        <v>928</v>
      </c>
      <c r="I57" s="141" t="s">
        <v>955</v>
      </c>
      <c r="J57" s="143" t="s">
        <v>879</v>
      </c>
      <c r="K57" s="144" t="s">
        <v>968</v>
      </c>
      <c r="L57" s="153" t="s">
        <v>532</v>
      </c>
      <c r="M57" s="146" t="s">
        <v>869</v>
      </c>
      <c r="O57" s="148"/>
      <c r="P57" s="148"/>
      <c r="Q57" s="148"/>
    </row>
    <row r="58" spans="1:17" ht="14.25">
      <c r="A58" s="32">
        <f t="shared" si="0"/>
        <v>0</v>
      </c>
      <c r="B58" s="32"/>
      <c r="C58" s="82"/>
      <c r="D58" s="34"/>
      <c r="E58" s="34"/>
      <c r="F58" s="83"/>
      <c r="G58" s="34"/>
      <c r="H58" s="86"/>
      <c r="I58" s="34"/>
      <c r="J58" s="102"/>
      <c r="K58" s="113"/>
      <c r="L58" s="89"/>
      <c r="O58" s="33"/>
      <c r="P58" s="33"/>
      <c r="Q58" s="33"/>
    </row>
    <row r="59" spans="1:17" ht="33.75">
      <c r="A59" s="32" t="str">
        <f t="shared" si="0"/>
        <v>if applicable: please shortly describe the travel time between the locations</v>
      </c>
      <c r="B59" s="35" t="s">
        <v>102</v>
      </c>
      <c r="C59" s="101" t="s">
        <v>113</v>
      </c>
      <c r="D59" s="34" t="s">
        <v>171</v>
      </c>
      <c r="E59" s="34" t="s">
        <v>208</v>
      </c>
      <c r="F59" s="83" t="s">
        <v>267</v>
      </c>
      <c r="G59" s="102" t="s">
        <v>321</v>
      </c>
      <c r="H59" s="86" t="s">
        <v>929</v>
      </c>
      <c r="I59" s="102" t="s">
        <v>375</v>
      </c>
      <c r="J59" s="102" t="s">
        <v>429</v>
      </c>
      <c r="K59" s="118" t="s">
        <v>481</v>
      </c>
      <c r="L59" s="88" t="s">
        <v>533</v>
      </c>
      <c r="M59" s="109" t="s">
        <v>808</v>
      </c>
      <c r="O59" s="33"/>
      <c r="P59" s="33"/>
      <c r="Q59" s="33"/>
    </row>
    <row r="60" spans="1:17" ht="14.25">
      <c r="A60" s="32">
        <f t="shared" si="0"/>
        <v>0</v>
      </c>
      <c r="B60" s="33"/>
      <c r="C60" s="103"/>
      <c r="D60" s="97"/>
      <c r="E60" s="97"/>
      <c r="F60" s="83"/>
      <c r="G60" s="109"/>
      <c r="H60" s="86"/>
      <c r="I60" s="97"/>
      <c r="J60" s="102"/>
      <c r="K60" s="119"/>
      <c r="L60" s="89"/>
      <c r="M60" s="109"/>
      <c r="O60" s="33"/>
      <c r="P60" s="33"/>
      <c r="Q60" s="33"/>
    </row>
    <row r="61" spans="1:17" s="147" customFormat="1" ht="22.5">
      <c r="A61" s="140" t="str">
        <f t="shared" si="0"/>
        <v>For agraricultural first gathering points:</v>
      </c>
      <c r="B61" s="148" t="s">
        <v>840</v>
      </c>
      <c r="C61" s="141" t="s">
        <v>839</v>
      </c>
      <c r="D61" s="141" t="s">
        <v>980</v>
      </c>
      <c r="E61" s="167" t="s">
        <v>209</v>
      </c>
      <c r="F61" s="142" t="s">
        <v>857</v>
      </c>
      <c r="G61" s="141" t="s">
        <v>988</v>
      </c>
      <c r="H61" s="176" t="s">
        <v>930</v>
      </c>
      <c r="I61" s="141" t="s">
        <v>956</v>
      </c>
      <c r="J61" s="143" t="s">
        <v>430</v>
      </c>
      <c r="K61" s="168" t="s">
        <v>969</v>
      </c>
      <c r="L61" s="153" t="s">
        <v>889</v>
      </c>
      <c r="M61" s="146" t="s">
        <v>870</v>
      </c>
      <c r="O61" s="148"/>
      <c r="P61" s="148"/>
      <c r="Q61" s="148"/>
    </row>
    <row r="62" spans="1:17" ht="22.5">
      <c r="A62" s="32" t="str">
        <f t="shared" si="0"/>
        <v>number of pre-supplier (farms)</v>
      </c>
      <c r="B62" s="32" t="s">
        <v>98</v>
      </c>
      <c r="C62" s="82" t="s">
        <v>114</v>
      </c>
      <c r="D62" s="78" t="s">
        <v>190</v>
      </c>
      <c r="E62" s="34" t="s">
        <v>210</v>
      </c>
      <c r="F62" s="83" t="s">
        <v>268</v>
      </c>
      <c r="G62" s="34" t="s">
        <v>322</v>
      </c>
      <c r="H62" s="86" t="s">
        <v>931</v>
      </c>
      <c r="I62" s="34" t="s">
        <v>376</v>
      </c>
      <c r="J62" s="102" t="s">
        <v>431</v>
      </c>
      <c r="K62" s="113" t="s">
        <v>482</v>
      </c>
      <c r="L62" s="88" t="s">
        <v>534</v>
      </c>
      <c r="M62" s="109" t="s">
        <v>781</v>
      </c>
      <c r="O62" s="33"/>
      <c r="P62" s="33"/>
      <c r="Q62" s="33"/>
    </row>
    <row r="63" spans="1:15" s="42" customFormat="1" ht="22.5">
      <c r="A63" s="32" t="str">
        <f t="shared" si="0"/>
        <v>location of farm sites (country, region)</v>
      </c>
      <c r="B63" s="40" t="s">
        <v>562</v>
      </c>
      <c r="C63" s="82" t="s">
        <v>563</v>
      </c>
      <c r="D63" s="78" t="s">
        <v>610</v>
      </c>
      <c r="E63" s="34" t="s">
        <v>643</v>
      </c>
      <c r="F63" s="111" t="s">
        <v>692</v>
      </c>
      <c r="G63" s="123" t="s">
        <v>731</v>
      </c>
      <c r="H63" s="93" t="s">
        <v>699</v>
      </c>
      <c r="I63" s="96" t="s">
        <v>679</v>
      </c>
      <c r="J63" s="109" t="s">
        <v>664</v>
      </c>
      <c r="K63" s="41" t="s">
        <v>715</v>
      </c>
      <c r="L63" s="37" t="s">
        <v>626</v>
      </c>
      <c r="M63" s="109" t="s">
        <v>782</v>
      </c>
      <c r="N63" s="41"/>
      <c r="O63" s="41"/>
    </row>
    <row r="64" spans="1:15" s="42" customFormat="1" ht="33.75" customHeight="1">
      <c r="A64" s="32" t="str">
        <f t="shared" si="0"/>
        <v>Are there exact data for location of farms known and/or available?</v>
      </c>
      <c r="B64" s="40" t="s">
        <v>570</v>
      </c>
      <c r="C64" s="82" t="s">
        <v>571</v>
      </c>
      <c r="D64" s="78" t="s">
        <v>611</v>
      </c>
      <c r="E64" s="34" t="s">
        <v>644</v>
      </c>
      <c r="F64" s="111" t="s">
        <v>693</v>
      </c>
      <c r="G64" s="123" t="s">
        <v>732</v>
      </c>
      <c r="H64" s="93" t="s">
        <v>700</v>
      </c>
      <c r="I64" s="96" t="s">
        <v>680</v>
      </c>
      <c r="J64" s="109" t="s">
        <v>665</v>
      </c>
      <c r="K64" s="41" t="s">
        <v>716</v>
      </c>
      <c r="L64" s="98" t="s">
        <v>627</v>
      </c>
      <c r="M64" s="109" t="s">
        <v>783</v>
      </c>
      <c r="N64" s="41"/>
      <c r="O64" s="41"/>
    </row>
    <row r="65" spans="1:15" s="42" customFormat="1" ht="14.25">
      <c r="A65" s="32">
        <f t="shared" si="0"/>
        <v>0</v>
      </c>
      <c r="B65" s="40"/>
      <c r="C65" s="82"/>
      <c r="D65" s="78"/>
      <c r="E65" s="34"/>
      <c r="F65" s="83"/>
      <c r="G65" s="34"/>
      <c r="H65" s="93"/>
      <c r="I65" s="96"/>
      <c r="J65" s="109"/>
      <c r="K65" s="41"/>
      <c r="L65" s="37"/>
      <c r="M65" s="109"/>
      <c r="N65" s="41"/>
      <c r="O65" s="41"/>
    </row>
    <row r="66" spans="1:15" s="42" customFormat="1" ht="33.75">
      <c r="A66" s="32" t="str">
        <f t="shared" si="0"/>
        <v>Do all agricultural supplier participate in cross compliance?</v>
      </c>
      <c r="B66" s="40" t="s">
        <v>564</v>
      </c>
      <c r="C66" s="82" t="s">
        <v>565</v>
      </c>
      <c r="D66" s="78" t="s">
        <v>612</v>
      </c>
      <c r="E66" s="34" t="s">
        <v>645</v>
      </c>
      <c r="F66" s="111" t="s">
        <v>694</v>
      </c>
      <c r="G66" s="123" t="s">
        <v>733</v>
      </c>
      <c r="H66" s="104" t="s">
        <v>701</v>
      </c>
      <c r="I66" s="96" t="s">
        <v>681</v>
      </c>
      <c r="J66" s="109" t="s">
        <v>666</v>
      </c>
      <c r="K66" s="41" t="s">
        <v>717</v>
      </c>
      <c r="L66" s="37" t="s">
        <v>628</v>
      </c>
      <c r="M66" s="109" t="s">
        <v>784</v>
      </c>
      <c r="N66" s="41"/>
      <c r="O66" s="41"/>
    </row>
    <row r="67" spans="1:15" s="42" customFormat="1" ht="14.25">
      <c r="A67" s="32" t="str">
        <f t="shared" si="0"/>
        <v>For waste collectors (collecting points)</v>
      </c>
      <c r="B67" s="40" t="s">
        <v>843</v>
      </c>
      <c r="C67" s="82" t="s">
        <v>997</v>
      </c>
      <c r="D67" s="78" t="s">
        <v>998</v>
      </c>
      <c r="E67" s="34" t="s">
        <v>999</v>
      </c>
      <c r="F67" s="111" t="s">
        <v>1000</v>
      </c>
      <c r="G67" s="123" t="s">
        <v>1001</v>
      </c>
      <c r="H67" s="104" t="s">
        <v>1002</v>
      </c>
      <c r="I67" s="96" t="s">
        <v>1003</v>
      </c>
      <c r="J67" s="109" t="s">
        <v>1004</v>
      </c>
      <c r="K67" s="41" t="s">
        <v>1005</v>
      </c>
      <c r="L67" s="37" t="s">
        <v>1006</v>
      </c>
      <c r="M67" s="109" t="s">
        <v>1007</v>
      </c>
      <c r="N67" s="41"/>
      <c r="O67" s="41"/>
    </row>
    <row r="68" spans="1:17" ht="22.5">
      <c r="A68" s="32" t="str">
        <f t="shared" si="0"/>
        <v>number of pre-supplier (points of origin of waste/residues)</v>
      </c>
      <c r="B68" s="39" t="s">
        <v>99</v>
      </c>
      <c r="C68" s="82" t="s">
        <v>115</v>
      </c>
      <c r="D68" s="180" t="s">
        <v>191</v>
      </c>
      <c r="E68" s="97" t="s">
        <v>211</v>
      </c>
      <c r="F68" s="83" t="s">
        <v>269</v>
      </c>
      <c r="G68" s="34" t="s">
        <v>323</v>
      </c>
      <c r="H68" s="86" t="s">
        <v>932</v>
      </c>
      <c r="I68" s="34" t="s">
        <v>377</v>
      </c>
      <c r="J68" s="102" t="s">
        <v>432</v>
      </c>
      <c r="K68" s="120" t="s">
        <v>483</v>
      </c>
      <c r="L68" s="88" t="s">
        <v>535</v>
      </c>
      <c r="M68" s="109" t="s">
        <v>785</v>
      </c>
      <c r="O68" s="33"/>
      <c r="P68" s="33"/>
      <c r="Q68" s="33"/>
    </row>
    <row r="69" spans="1:17" s="165" customFormat="1" ht="33.75">
      <c r="A69" s="140" t="str">
        <f aca="true" t="shared" si="1" ref="A69:A91">CHOOSE($O$1,B69,C69,D69,E69,F69,G69,H69,I69,J69,K69,L69,M69)</f>
        <v>thereof supplier generating  more  than  10 tons of a waste / residue  per month (120 t / year)</v>
      </c>
      <c r="B69" s="161" t="s">
        <v>842</v>
      </c>
      <c r="C69" s="143" t="s">
        <v>841</v>
      </c>
      <c r="D69" s="143" t="s">
        <v>981</v>
      </c>
      <c r="E69" s="157" t="s">
        <v>996</v>
      </c>
      <c r="F69" s="163" t="s">
        <v>858</v>
      </c>
      <c r="G69" s="156" t="s">
        <v>989</v>
      </c>
      <c r="H69" s="179" t="s">
        <v>933</v>
      </c>
      <c r="I69" s="143" t="s">
        <v>957</v>
      </c>
      <c r="J69" s="143" t="s">
        <v>742</v>
      </c>
      <c r="K69" s="164" t="s">
        <v>970</v>
      </c>
      <c r="L69" s="145" t="s">
        <v>890</v>
      </c>
      <c r="M69" s="146" t="s">
        <v>871</v>
      </c>
      <c r="O69" s="166"/>
      <c r="P69" s="166"/>
      <c r="Q69" s="166"/>
    </row>
    <row r="70" spans="1:17" s="165" customFormat="1" ht="12.75">
      <c r="A70" s="140" t="str">
        <f t="shared" si="1"/>
        <v>for processing units</v>
      </c>
      <c r="B70" s="161" t="s">
        <v>834</v>
      </c>
      <c r="C70" s="143" t="s">
        <v>832</v>
      </c>
      <c r="D70" s="143" t="s">
        <v>982</v>
      </c>
      <c r="E70" s="157" t="s">
        <v>992</v>
      </c>
      <c r="F70" s="163" t="s">
        <v>859</v>
      </c>
      <c r="G70" s="156" t="s">
        <v>990</v>
      </c>
      <c r="H70" s="179" t="s">
        <v>934</v>
      </c>
      <c r="I70" s="162" t="s">
        <v>958</v>
      </c>
      <c r="J70" s="143" t="s">
        <v>880</v>
      </c>
      <c r="K70" s="164" t="s">
        <v>971</v>
      </c>
      <c r="L70" s="145" t="s">
        <v>891</v>
      </c>
      <c r="M70" s="146" t="s">
        <v>872</v>
      </c>
      <c r="O70" s="166"/>
      <c r="P70" s="166"/>
      <c r="Q70" s="166"/>
    </row>
    <row r="71" spans="1:17" s="165" customFormat="1" ht="22.5">
      <c r="A71" s="140" t="str">
        <f t="shared" si="1"/>
        <v>date of inital operation</v>
      </c>
      <c r="B71" s="161" t="s">
        <v>831</v>
      </c>
      <c r="C71" s="143" t="s">
        <v>833</v>
      </c>
      <c r="D71" s="143" t="s">
        <v>983</v>
      </c>
      <c r="E71" s="157" t="s">
        <v>993</v>
      </c>
      <c r="F71" s="163" t="s">
        <v>860</v>
      </c>
      <c r="G71" s="156" t="s">
        <v>991</v>
      </c>
      <c r="H71" s="179" t="s">
        <v>935</v>
      </c>
      <c r="I71" s="162" t="s">
        <v>959</v>
      </c>
      <c r="J71" s="143" t="s">
        <v>881</v>
      </c>
      <c r="K71" s="164" t="s">
        <v>972</v>
      </c>
      <c r="L71" s="145" t="s">
        <v>892</v>
      </c>
      <c r="M71" s="146" t="s">
        <v>873</v>
      </c>
      <c r="O71" s="166"/>
      <c r="P71" s="166"/>
      <c r="Q71" s="166"/>
    </row>
    <row r="72" spans="1:17" ht="14.25">
      <c r="A72" s="32" t="str">
        <f t="shared" si="1"/>
        <v>Name of operational unit</v>
      </c>
      <c r="B72" s="32" t="s">
        <v>103</v>
      </c>
      <c r="C72" s="82" t="s">
        <v>116</v>
      </c>
      <c r="D72" s="34" t="s">
        <v>173</v>
      </c>
      <c r="E72" s="34" t="s">
        <v>212</v>
      </c>
      <c r="F72" s="83" t="s">
        <v>270</v>
      </c>
      <c r="G72" s="34" t="s">
        <v>324</v>
      </c>
      <c r="H72" s="86" t="s">
        <v>936</v>
      </c>
      <c r="I72" s="34" t="s">
        <v>378</v>
      </c>
      <c r="J72" s="102" t="s">
        <v>433</v>
      </c>
      <c r="K72" s="113" t="s">
        <v>484</v>
      </c>
      <c r="L72" s="89" t="s">
        <v>536</v>
      </c>
      <c r="M72" s="109" t="s">
        <v>786</v>
      </c>
      <c r="O72" s="33"/>
      <c r="P72" s="33"/>
      <c r="Q72" s="33"/>
    </row>
    <row r="73" spans="1:17" ht="14.25">
      <c r="A73" s="32" t="str">
        <f t="shared" si="1"/>
        <v>Location</v>
      </c>
      <c r="B73" s="32" t="s">
        <v>79</v>
      </c>
      <c r="C73" s="82" t="s">
        <v>80</v>
      </c>
      <c r="D73" s="34" t="s">
        <v>174</v>
      </c>
      <c r="E73" s="34" t="s">
        <v>213</v>
      </c>
      <c r="F73" s="83" t="s">
        <v>271</v>
      </c>
      <c r="G73" s="34" t="s">
        <v>325</v>
      </c>
      <c r="H73" s="86" t="s">
        <v>937</v>
      </c>
      <c r="I73" s="34" t="s">
        <v>379</v>
      </c>
      <c r="J73" s="102" t="s">
        <v>434</v>
      </c>
      <c r="K73" s="113" t="s">
        <v>485</v>
      </c>
      <c r="L73" s="89" t="s">
        <v>537</v>
      </c>
      <c r="M73" s="109" t="s">
        <v>787</v>
      </c>
      <c r="O73" s="33"/>
      <c r="P73" s="33"/>
      <c r="Q73" s="33"/>
    </row>
    <row r="74" spans="1:17" ht="14.25">
      <c r="A74" s="32" t="str">
        <f t="shared" si="1"/>
        <v>Function(s) </v>
      </c>
      <c r="B74" s="32" t="s">
        <v>81</v>
      </c>
      <c r="C74" s="82" t="s">
        <v>82</v>
      </c>
      <c r="D74" s="34" t="s">
        <v>175</v>
      </c>
      <c r="E74" s="34" t="s">
        <v>214</v>
      </c>
      <c r="F74" s="83" t="s">
        <v>272</v>
      </c>
      <c r="G74" s="34" t="s">
        <v>326</v>
      </c>
      <c r="H74" s="86" t="s">
        <v>938</v>
      </c>
      <c r="I74" s="34" t="s">
        <v>380</v>
      </c>
      <c r="J74" s="102" t="s">
        <v>435</v>
      </c>
      <c r="K74" s="113" t="s">
        <v>486</v>
      </c>
      <c r="L74" s="89" t="s">
        <v>538</v>
      </c>
      <c r="M74" s="109" t="s">
        <v>788</v>
      </c>
      <c r="O74" s="33"/>
      <c r="P74" s="33"/>
      <c r="Q74" s="33"/>
    </row>
    <row r="75" spans="1:17" ht="14.25">
      <c r="A75" s="32" t="str">
        <f t="shared" si="1"/>
        <v>Flow of goods</v>
      </c>
      <c r="B75" s="32" t="s">
        <v>92</v>
      </c>
      <c r="C75" s="82" t="s">
        <v>126</v>
      </c>
      <c r="D75" s="34" t="s">
        <v>176</v>
      </c>
      <c r="E75" s="34" t="s">
        <v>215</v>
      </c>
      <c r="F75" s="83" t="s">
        <v>273</v>
      </c>
      <c r="G75" s="34" t="s">
        <v>327</v>
      </c>
      <c r="H75" s="86" t="s">
        <v>939</v>
      </c>
      <c r="I75" s="34" t="s">
        <v>381</v>
      </c>
      <c r="J75" s="102" t="s">
        <v>436</v>
      </c>
      <c r="K75" s="119" t="s">
        <v>487</v>
      </c>
      <c r="L75" s="89" t="s">
        <v>539</v>
      </c>
      <c r="M75" s="109" t="s">
        <v>809</v>
      </c>
      <c r="O75" s="33"/>
      <c r="P75" s="33"/>
      <c r="Q75" s="33"/>
    </row>
    <row r="76" spans="1:17" ht="56.25">
      <c r="A76" s="32" t="str">
        <f t="shared" si="1"/>
        <v>Please list the goods receiving (raw material) and goods issuing (products) that are relevant for sustainability certification.</v>
      </c>
      <c r="B76" s="32" t="s">
        <v>93</v>
      </c>
      <c r="C76" s="82" t="s">
        <v>117</v>
      </c>
      <c r="D76" s="34" t="s">
        <v>177</v>
      </c>
      <c r="E76" s="34" t="s">
        <v>216</v>
      </c>
      <c r="F76" s="83" t="s">
        <v>274</v>
      </c>
      <c r="G76" s="34" t="s">
        <v>328</v>
      </c>
      <c r="H76" s="86" t="s">
        <v>940</v>
      </c>
      <c r="I76" s="34" t="s">
        <v>382</v>
      </c>
      <c r="J76" s="102" t="s">
        <v>882</v>
      </c>
      <c r="K76" s="113" t="s">
        <v>488</v>
      </c>
      <c r="L76" s="88" t="s">
        <v>540</v>
      </c>
      <c r="M76" s="109" t="s">
        <v>799</v>
      </c>
      <c r="O76" s="33"/>
      <c r="P76" s="33"/>
      <c r="Q76" s="33"/>
    </row>
    <row r="77" spans="1:17" ht="14.25">
      <c r="A77" s="32" t="str">
        <f t="shared" si="1"/>
        <v>goods receipt</v>
      </c>
      <c r="B77" s="32" t="s">
        <v>90</v>
      </c>
      <c r="C77" s="82" t="s">
        <v>118</v>
      </c>
      <c r="D77" s="34" t="s">
        <v>178</v>
      </c>
      <c r="E77" s="34" t="s">
        <v>217</v>
      </c>
      <c r="F77" s="83" t="s">
        <v>275</v>
      </c>
      <c r="G77" s="34" t="s">
        <v>329</v>
      </c>
      <c r="H77" s="86" t="s">
        <v>941</v>
      </c>
      <c r="I77" s="34" t="s">
        <v>383</v>
      </c>
      <c r="J77" s="102" t="s">
        <v>437</v>
      </c>
      <c r="K77" s="113" t="s">
        <v>489</v>
      </c>
      <c r="L77" s="89" t="s">
        <v>541</v>
      </c>
      <c r="M77" s="109" t="s">
        <v>789</v>
      </c>
      <c r="O77" s="33"/>
      <c r="P77" s="33"/>
      <c r="Q77" s="33"/>
    </row>
    <row r="78" spans="1:17" ht="14.25">
      <c r="A78" s="32" t="str">
        <f t="shared" si="1"/>
        <v>goods issue</v>
      </c>
      <c r="B78" s="32" t="s">
        <v>91</v>
      </c>
      <c r="C78" s="82" t="s">
        <v>119</v>
      </c>
      <c r="D78" s="34" t="s">
        <v>179</v>
      </c>
      <c r="E78" s="34" t="s">
        <v>218</v>
      </c>
      <c r="F78" s="83" t="s">
        <v>276</v>
      </c>
      <c r="G78" s="34" t="s">
        <v>330</v>
      </c>
      <c r="H78" s="86" t="s">
        <v>942</v>
      </c>
      <c r="I78" s="34" t="s">
        <v>384</v>
      </c>
      <c r="J78" s="102" t="s">
        <v>438</v>
      </c>
      <c r="K78" s="113" t="s">
        <v>490</v>
      </c>
      <c r="L78" s="89" t="s">
        <v>542</v>
      </c>
      <c r="M78" s="109" t="s">
        <v>790</v>
      </c>
      <c r="O78" s="33"/>
      <c r="P78" s="33"/>
      <c r="Q78" s="33"/>
    </row>
    <row r="79" spans="1:17" s="42" customFormat="1" ht="14.25">
      <c r="A79" s="32" t="str">
        <f t="shared" si="1"/>
        <v>management</v>
      </c>
      <c r="B79" s="40" t="s">
        <v>568</v>
      </c>
      <c r="C79" s="82" t="s">
        <v>569</v>
      </c>
      <c r="D79" s="34" t="s">
        <v>613</v>
      </c>
      <c r="E79" s="34" t="s">
        <v>702</v>
      </c>
      <c r="F79" s="111" t="s">
        <v>695</v>
      </c>
      <c r="G79" s="123" t="s">
        <v>734</v>
      </c>
      <c r="H79" s="86" t="s">
        <v>652</v>
      </c>
      <c r="I79" s="34"/>
      <c r="J79" s="109" t="s">
        <v>568</v>
      </c>
      <c r="K79" s="114" t="s">
        <v>568</v>
      </c>
      <c r="L79" s="89" t="s">
        <v>629</v>
      </c>
      <c r="M79" s="109" t="s">
        <v>810</v>
      </c>
      <c r="O79" s="41"/>
      <c r="P79" s="41"/>
      <c r="Q79" s="41"/>
    </row>
    <row r="80" spans="1:17" s="147" customFormat="1" ht="67.5" customHeight="1">
      <c r="A80" s="140" t="str">
        <f t="shared" si="1"/>
        <v>There already is or was certification along against anRED-scheme in place.</v>
      </c>
      <c r="B80" s="140" t="s">
        <v>847</v>
      </c>
      <c r="C80" s="141" t="s">
        <v>848</v>
      </c>
      <c r="D80" s="141" t="s">
        <v>984</v>
      </c>
      <c r="E80" s="141" t="s">
        <v>1035</v>
      </c>
      <c r="F80" s="142" t="s">
        <v>861</v>
      </c>
      <c r="G80" s="141" t="s">
        <v>1036</v>
      </c>
      <c r="H80" s="176" t="s">
        <v>1037</v>
      </c>
      <c r="I80" s="141" t="s">
        <v>960</v>
      </c>
      <c r="J80" s="143" t="s">
        <v>439</v>
      </c>
      <c r="K80" s="144" t="s">
        <v>973</v>
      </c>
      <c r="L80" s="145" t="s">
        <v>893</v>
      </c>
      <c r="M80" s="146" t="s">
        <v>1038</v>
      </c>
      <c r="O80" s="148"/>
      <c r="P80" s="148"/>
      <c r="Q80" s="148"/>
    </row>
    <row r="81" spans="1:17" ht="22.5">
      <c r="A81" s="32" t="str">
        <f t="shared" si="1"/>
        <v>yes, according the following standard:</v>
      </c>
      <c r="B81" s="32" t="s">
        <v>94</v>
      </c>
      <c r="C81" s="82" t="s">
        <v>121</v>
      </c>
      <c r="D81" s="34" t="s">
        <v>180</v>
      </c>
      <c r="E81" s="34" t="s">
        <v>219</v>
      </c>
      <c r="F81" s="83" t="s">
        <v>277</v>
      </c>
      <c r="G81" s="34" t="s">
        <v>331</v>
      </c>
      <c r="H81" s="86" t="s">
        <v>943</v>
      </c>
      <c r="I81" s="34" t="s">
        <v>385</v>
      </c>
      <c r="J81" s="102" t="s">
        <v>440</v>
      </c>
      <c r="K81" s="113" t="s">
        <v>491</v>
      </c>
      <c r="L81" s="88" t="s">
        <v>543</v>
      </c>
      <c r="M81" s="109" t="s">
        <v>791</v>
      </c>
      <c r="O81" s="33"/>
      <c r="P81" s="33"/>
      <c r="Q81" s="33"/>
    </row>
    <row r="82" spans="1:17" ht="14.25">
      <c r="A82" s="32" t="str">
        <f t="shared" si="1"/>
        <v>no</v>
      </c>
      <c r="B82" s="32" t="s">
        <v>95</v>
      </c>
      <c r="C82" s="82" t="s">
        <v>122</v>
      </c>
      <c r="D82" s="34" t="s">
        <v>181</v>
      </c>
      <c r="E82" s="34" t="s">
        <v>220</v>
      </c>
      <c r="F82" s="83" t="s">
        <v>278</v>
      </c>
      <c r="G82" s="34" t="s">
        <v>122</v>
      </c>
      <c r="H82" s="86" t="s">
        <v>944</v>
      </c>
      <c r="I82" s="34" t="s">
        <v>122</v>
      </c>
      <c r="J82" s="102" t="s">
        <v>441</v>
      </c>
      <c r="K82" s="113" t="s">
        <v>492</v>
      </c>
      <c r="L82" s="88" t="s">
        <v>544</v>
      </c>
      <c r="M82" s="109" t="s">
        <v>792</v>
      </c>
      <c r="O82" s="33"/>
      <c r="P82" s="33"/>
      <c r="Q82" s="33"/>
    </row>
    <row r="83" spans="1:17" ht="56.25">
      <c r="A83" s="32" t="str">
        <f t="shared" si="1"/>
        <v>The applying company has implemented further standards which document management, product hygiene, traceability or similar.</v>
      </c>
      <c r="B83" s="32" t="s">
        <v>131</v>
      </c>
      <c r="C83" s="82" t="s">
        <v>130</v>
      </c>
      <c r="D83" s="34" t="s">
        <v>182</v>
      </c>
      <c r="E83" s="34" t="s">
        <v>646</v>
      </c>
      <c r="F83" s="83" t="s">
        <v>279</v>
      </c>
      <c r="G83" s="34" t="s">
        <v>332</v>
      </c>
      <c r="H83" s="86" t="s">
        <v>945</v>
      </c>
      <c r="I83" s="34" t="s">
        <v>386</v>
      </c>
      <c r="J83" s="102" t="s">
        <v>442</v>
      </c>
      <c r="K83" s="113" t="s">
        <v>493</v>
      </c>
      <c r="L83" s="88" t="s">
        <v>545</v>
      </c>
      <c r="M83" s="109" t="s">
        <v>811</v>
      </c>
      <c r="O83" s="33"/>
      <c r="P83" s="33"/>
      <c r="Q83" s="33"/>
    </row>
    <row r="84" spans="1:17" ht="14.25">
      <c r="A84" s="32" t="str">
        <f t="shared" si="1"/>
        <v>yes, following standards:</v>
      </c>
      <c r="B84" s="32" t="s">
        <v>96</v>
      </c>
      <c r="C84" s="82" t="s">
        <v>123</v>
      </c>
      <c r="D84" s="34" t="s">
        <v>183</v>
      </c>
      <c r="E84" s="34" t="s">
        <v>221</v>
      </c>
      <c r="F84" s="83" t="s">
        <v>280</v>
      </c>
      <c r="G84" s="34" t="s">
        <v>333</v>
      </c>
      <c r="H84" s="86" t="s">
        <v>943</v>
      </c>
      <c r="I84" s="34" t="s">
        <v>387</v>
      </c>
      <c r="J84" s="102" t="s">
        <v>443</v>
      </c>
      <c r="K84" s="113" t="s">
        <v>494</v>
      </c>
      <c r="L84" s="89" t="s">
        <v>546</v>
      </c>
      <c r="M84" s="109" t="s">
        <v>793</v>
      </c>
      <c r="O84" s="33"/>
      <c r="P84" s="33"/>
      <c r="Q84" s="33"/>
    </row>
    <row r="85" spans="1:17" ht="14.25">
      <c r="A85" s="32" t="str">
        <f t="shared" si="1"/>
        <v>no</v>
      </c>
      <c r="B85" s="32" t="s">
        <v>95</v>
      </c>
      <c r="C85" s="82" t="s">
        <v>122</v>
      </c>
      <c r="D85" s="34" t="s">
        <v>181</v>
      </c>
      <c r="E85" s="34" t="s">
        <v>220</v>
      </c>
      <c r="F85" s="83" t="s">
        <v>278</v>
      </c>
      <c r="G85" s="34" t="s">
        <v>122</v>
      </c>
      <c r="H85" s="86" t="s">
        <v>944</v>
      </c>
      <c r="I85" s="34" t="s">
        <v>122</v>
      </c>
      <c r="J85" s="102" t="s">
        <v>441</v>
      </c>
      <c r="K85" s="113" t="s">
        <v>492</v>
      </c>
      <c r="L85" s="89" t="s">
        <v>544</v>
      </c>
      <c r="M85" s="109" t="s">
        <v>792</v>
      </c>
      <c r="O85" s="33"/>
      <c r="P85" s="33"/>
      <c r="Q85" s="33"/>
    </row>
    <row r="86" spans="1:17" ht="33.75">
      <c r="A86" s="32" t="str">
        <f t="shared" si="1"/>
        <v>The signee declares that he thruthfull and completely filled out the application form.</v>
      </c>
      <c r="B86" s="32" t="s">
        <v>105</v>
      </c>
      <c r="C86" s="82" t="s">
        <v>127</v>
      </c>
      <c r="D86" s="34" t="s">
        <v>184</v>
      </c>
      <c r="E86" s="34" t="s">
        <v>222</v>
      </c>
      <c r="F86" s="83" t="s">
        <v>281</v>
      </c>
      <c r="G86" s="34" t="s">
        <v>334</v>
      </c>
      <c r="H86" s="86" t="s">
        <v>946</v>
      </c>
      <c r="I86" s="34" t="s">
        <v>388</v>
      </c>
      <c r="J86" s="102" t="s">
        <v>444</v>
      </c>
      <c r="K86" s="113" t="s">
        <v>718</v>
      </c>
      <c r="L86" s="88" t="s">
        <v>547</v>
      </c>
      <c r="M86" s="39" t="s">
        <v>794</v>
      </c>
      <c r="O86" s="33"/>
      <c r="P86" s="33"/>
      <c r="Q86" s="33"/>
    </row>
    <row r="87" spans="1:17" ht="14.25">
      <c r="A87" s="32" t="str">
        <f t="shared" si="1"/>
        <v>Name of company</v>
      </c>
      <c r="B87" s="32" t="s">
        <v>108</v>
      </c>
      <c r="C87" s="82" t="s">
        <v>124</v>
      </c>
      <c r="D87" s="34" t="s">
        <v>185</v>
      </c>
      <c r="E87" s="34" t="s">
        <v>223</v>
      </c>
      <c r="F87" s="83" t="s">
        <v>282</v>
      </c>
      <c r="G87" s="34" t="s">
        <v>335</v>
      </c>
      <c r="H87" s="86" t="s">
        <v>947</v>
      </c>
      <c r="I87" s="34" t="s">
        <v>389</v>
      </c>
      <c r="J87" s="102" t="s">
        <v>445</v>
      </c>
      <c r="K87" s="113" t="s">
        <v>495</v>
      </c>
      <c r="L87" s="88" t="s">
        <v>548</v>
      </c>
      <c r="M87" s="109" t="s">
        <v>795</v>
      </c>
      <c r="O87" s="33"/>
      <c r="P87" s="33"/>
      <c r="Q87" s="33"/>
    </row>
    <row r="88" spans="1:17" ht="25.5">
      <c r="A88" s="32" t="str">
        <f t="shared" si="1"/>
        <v>Legal representative of the company</v>
      </c>
      <c r="B88" s="32" t="s">
        <v>120</v>
      </c>
      <c r="C88" s="82" t="s">
        <v>128</v>
      </c>
      <c r="D88" s="34" t="s">
        <v>186</v>
      </c>
      <c r="E88" s="34" t="s">
        <v>224</v>
      </c>
      <c r="F88" s="83" t="s">
        <v>283</v>
      </c>
      <c r="G88" s="34" t="s">
        <v>336</v>
      </c>
      <c r="H88" s="86" t="s">
        <v>902</v>
      </c>
      <c r="I88" s="34" t="s">
        <v>390</v>
      </c>
      <c r="J88" s="102" t="s">
        <v>446</v>
      </c>
      <c r="K88" s="113" t="s">
        <v>496</v>
      </c>
      <c r="L88" s="88" t="s">
        <v>549</v>
      </c>
      <c r="M88" s="39" t="s">
        <v>796</v>
      </c>
      <c r="O88" s="33"/>
      <c r="P88" s="33"/>
      <c r="Q88" s="33"/>
    </row>
    <row r="89" spans="1:17" ht="22.5">
      <c r="A89" s="32" t="str">
        <f t="shared" si="1"/>
        <v>Date, Signature</v>
      </c>
      <c r="B89" s="32" t="s">
        <v>107</v>
      </c>
      <c r="C89" s="82" t="s">
        <v>129</v>
      </c>
      <c r="D89" s="34" t="s">
        <v>187</v>
      </c>
      <c r="E89" s="34" t="s">
        <v>225</v>
      </c>
      <c r="F89" s="83" t="s">
        <v>284</v>
      </c>
      <c r="G89" s="34" t="s">
        <v>337</v>
      </c>
      <c r="H89" s="86" t="s">
        <v>948</v>
      </c>
      <c r="I89" s="34" t="s">
        <v>391</v>
      </c>
      <c r="J89" s="102" t="s">
        <v>129</v>
      </c>
      <c r="K89" s="113" t="s">
        <v>497</v>
      </c>
      <c r="L89" s="88" t="s">
        <v>550</v>
      </c>
      <c r="M89" s="109" t="s">
        <v>797</v>
      </c>
      <c r="O89" s="33"/>
      <c r="P89" s="33"/>
      <c r="Q89" s="33"/>
    </row>
    <row r="90" spans="1:17" ht="45">
      <c r="A90" s="32" t="str">
        <f t="shared" si="1"/>
        <v>Basing on the above mentioned information the CUCG GmbH will provide and send the applicant a non-binding offer.</v>
      </c>
      <c r="B90" s="32" t="s">
        <v>1010</v>
      </c>
      <c r="C90" s="82" t="s">
        <v>1011</v>
      </c>
      <c r="D90" s="34" t="s">
        <v>1012</v>
      </c>
      <c r="E90" s="34" t="s">
        <v>1013</v>
      </c>
      <c r="F90" s="83" t="s">
        <v>1014</v>
      </c>
      <c r="G90" s="34" t="s">
        <v>1015</v>
      </c>
      <c r="H90" s="86" t="s">
        <v>1016</v>
      </c>
      <c r="I90" s="34" t="s">
        <v>1017</v>
      </c>
      <c r="J90" s="102" t="s">
        <v>1018</v>
      </c>
      <c r="K90" s="113" t="s">
        <v>1019</v>
      </c>
      <c r="L90" s="88" t="s">
        <v>1020</v>
      </c>
      <c r="M90" s="39" t="s">
        <v>1021</v>
      </c>
      <c r="O90" s="33"/>
      <c r="P90" s="33"/>
      <c r="Q90" s="33"/>
    </row>
    <row r="91" spans="1:17" s="147" customFormat="1" ht="25.5">
      <c r="A91" s="140" t="str">
        <f t="shared" si="1"/>
        <v>Please send the filled application form to your local contact office or to:</v>
      </c>
      <c r="B91" s="140" t="s">
        <v>106</v>
      </c>
      <c r="C91" s="141" t="s">
        <v>813</v>
      </c>
      <c r="D91" s="141" t="s">
        <v>188</v>
      </c>
      <c r="E91" s="141" t="s">
        <v>995</v>
      </c>
      <c r="F91" s="142" t="s">
        <v>862</v>
      </c>
      <c r="G91" s="141" t="s">
        <v>338</v>
      </c>
      <c r="H91" s="176" t="s">
        <v>949</v>
      </c>
      <c r="I91" s="141" t="s">
        <v>961</v>
      </c>
      <c r="J91" s="143" t="s">
        <v>883</v>
      </c>
      <c r="K91" s="144" t="s">
        <v>974</v>
      </c>
      <c r="L91" s="145" t="s">
        <v>894</v>
      </c>
      <c r="M91" s="146" t="s">
        <v>874</v>
      </c>
      <c r="O91" s="148"/>
      <c r="P91" s="148"/>
      <c r="Q91" s="148"/>
    </row>
    <row r="93" spans="1:12" ht="14.25">
      <c r="A93" s="1"/>
      <c r="B93" s="1"/>
      <c r="C93" s="105"/>
      <c r="D93" s="173"/>
      <c r="E93" s="106"/>
      <c r="I93" s="97"/>
      <c r="L93" s="89"/>
    </row>
    <row r="94" spans="1:12" ht="14.25">
      <c r="A94" s="1"/>
      <c r="B94" s="1"/>
      <c r="C94" s="105"/>
      <c r="D94" s="173"/>
      <c r="E94" s="106"/>
      <c r="L94" s="89"/>
    </row>
    <row r="95" spans="1:12" ht="14.25">
      <c r="A95" s="1"/>
      <c r="B95" s="1"/>
      <c r="C95" s="105"/>
      <c r="D95" s="173"/>
      <c r="E95" s="106"/>
      <c r="L95" s="89"/>
    </row>
    <row r="96" spans="1:12" ht="14.25">
      <c r="A96" s="1"/>
      <c r="B96" s="1"/>
      <c r="C96" s="105"/>
      <c r="D96" s="173"/>
      <c r="E96" s="106"/>
      <c r="L96" s="89"/>
    </row>
    <row r="97" spans="1:5" ht="14.25">
      <c r="A97" s="1"/>
      <c r="B97" s="1"/>
      <c r="C97" s="105"/>
      <c r="D97" s="173"/>
      <c r="E97" s="106"/>
    </row>
    <row r="98" spans="1:5" ht="14.25">
      <c r="A98" s="1"/>
      <c r="B98" s="1"/>
      <c r="C98" s="105"/>
      <c r="D98" s="173"/>
      <c r="E98" s="106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227</v>
      </c>
      <c r="B1" t="s">
        <v>228</v>
      </c>
    </row>
    <row r="2" spans="1:2" ht="14.25">
      <c r="A2" t="s">
        <v>229</v>
      </c>
      <c r="B2" t="s">
        <v>230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Brandau</dc:creator>
  <cp:keywords/>
  <dc:description/>
  <cp:lastModifiedBy>Jonas Brandau</cp:lastModifiedBy>
  <dcterms:created xsi:type="dcterms:W3CDTF">2013-03-06T10:48:43Z</dcterms:created>
  <dcterms:modified xsi:type="dcterms:W3CDTF">2021-10-08T08:54:25Z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Jonas Brandau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Jonas Brandau</vt:lpwstr>
  </property>
</Properties>
</file>